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activeTab="1"/>
  </bookViews>
  <sheets>
    <sheet name="HAA5" sheetId="1" r:id="rId1"/>
    <sheet name="TTHM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88" i="2" l="1"/>
  <c r="H89" i="2" s="1"/>
  <c r="G86" i="2"/>
  <c r="G87" i="2" s="1"/>
  <c r="K85" i="2"/>
  <c r="K86" i="2" s="1"/>
  <c r="K87" i="2" s="1"/>
  <c r="J85" i="2"/>
  <c r="I85" i="2"/>
  <c r="K88" i="2" s="1"/>
  <c r="K89" i="2" s="1"/>
  <c r="H85" i="2"/>
  <c r="G85" i="2"/>
  <c r="F85" i="2"/>
  <c r="F86" i="2" s="1"/>
  <c r="F87" i="2" s="1"/>
  <c r="E85" i="2"/>
  <c r="G88" i="2" s="1"/>
  <c r="G89" i="2" s="1"/>
  <c r="D85" i="2"/>
  <c r="G83" i="2"/>
  <c r="H82" i="2"/>
  <c r="H83" i="2" s="1"/>
  <c r="F82" i="2"/>
  <c r="F83" i="2" s="1"/>
  <c r="G80" i="2"/>
  <c r="G81" i="2" s="1"/>
  <c r="E80" i="2"/>
  <c r="E81" i="2" s="1"/>
  <c r="K79" i="2"/>
  <c r="K80" i="2" s="1"/>
  <c r="K81" i="2" s="1"/>
  <c r="J79" i="2"/>
  <c r="I79" i="2"/>
  <c r="K82" i="2" s="1"/>
  <c r="K83" i="2" s="1"/>
  <c r="H79" i="2"/>
  <c r="G79" i="2"/>
  <c r="F79" i="2"/>
  <c r="F80" i="2" s="1"/>
  <c r="F81" i="2" s="1"/>
  <c r="E79" i="2"/>
  <c r="G82" i="2" s="1"/>
  <c r="D79" i="2"/>
  <c r="E82" i="2" s="1"/>
  <c r="E83" i="2" s="1"/>
  <c r="E77" i="2"/>
  <c r="J76" i="2"/>
  <c r="J77" i="2" s="1"/>
  <c r="F76" i="2"/>
  <c r="F77" i="2" s="1"/>
  <c r="E74" i="2"/>
  <c r="E75" i="2" s="1"/>
  <c r="K73" i="2"/>
  <c r="I74" i="2" s="1"/>
  <c r="I75" i="2" s="1"/>
  <c r="J73" i="2"/>
  <c r="I73" i="2"/>
  <c r="H73" i="2"/>
  <c r="G73" i="2"/>
  <c r="I76" i="2" s="1"/>
  <c r="I77" i="2" s="1"/>
  <c r="F73" i="2"/>
  <c r="F74" i="2" s="1"/>
  <c r="F75" i="2" s="1"/>
  <c r="E73" i="2"/>
  <c r="D73" i="2"/>
  <c r="E76" i="2" s="1"/>
  <c r="J70" i="2"/>
  <c r="J71" i="2" s="1"/>
  <c r="I68" i="2"/>
  <c r="I69" i="2" s="1"/>
  <c r="K67" i="2"/>
  <c r="K68" i="2" s="1"/>
  <c r="K69" i="2" s="1"/>
  <c r="J67" i="2"/>
  <c r="J68" i="2" s="1"/>
  <c r="J69" i="2" s="1"/>
  <c r="I67" i="2"/>
  <c r="H67" i="2"/>
  <c r="G67" i="2"/>
  <c r="I70" i="2" s="1"/>
  <c r="I71" i="2" s="1"/>
  <c r="F67" i="2"/>
  <c r="F68" i="2" s="1"/>
  <c r="F69" i="2" s="1"/>
  <c r="E67" i="2"/>
  <c r="F70" i="2" s="1"/>
  <c r="F71" i="2" s="1"/>
  <c r="D67" i="2"/>
  <c r="H64" i="2"/>
  <c r="H65" i="2" s="1"/>
  <c r="G62" i="2"/>
  <c r="G63" i="2" s="1"/>
  <c r="K61" i="2"/>
  <c r="K62" i="2" s="1"/>
  <c r="K63" i="2" s="1"/>
  <c r="J61" i="2"/>
  <c r="I61" i="2"/>
  <c r="K64" i="2" s="1"/>
  <c r="K65" i="2" s="1"/>
  <c r="H61" i="2"/>
  <c r="G61" i="2"/>
  <c r="F61" i="2"/>
  <c r="F62" i="2" s="1"/>
  <c r="F63" i="2" s="1"/>
  <c r="E61" i="2"/>
  <c r="G64" i="2" s="1"/>
  <c r="G65" i="2" s="1"/>
  <c r="D61" i="2"/>
  <c r="G59" i="2"/>
  <c r="H58" i="2"/>
  <c r="H59" i="2" s="1"/>
  <c r="F58" i="2"/>
  <c r="F59" i="2" s="1"/>
  <c r="G56" i="2"/>
  <c r="G57" i="2" s="1"/>
  <c r="E56" i="2"/>
  <c r="E57" i="2" s="1"/>
  <c r="K55" i="2"/>
  <c r="K56" i="2" s="1"/>
  <c r="K57" i="2" s="1"/>
  <c r="J55" i="2"/>
  <c r="I55" i="2"/>
  <c r="K58" i="2" s="1"/>
  <c r="K59" i="2" s="1"/>
  <c r="H55" i="2"/>
  <c r="G55" i="2"/>
  <c r="F55" i="2"/>
  <c r="F56" i="2" s="1"/>
  <c r="F57" i="2" s="1"/>
  <c r="E55" i="2"/>
  <c r="G58" i="2" s="1"/>
  <c r="D55" i="2"/>
  <c r="E58" i="2" s="1"/>
  <c r="E59" i="2" s="1"/>
  <c r="E53" i="2"/>
  <c r="J52" i="2"/>
  <c r="J53" i="2" s="1"/>
  <c r="F52" i="2"/>
  <c r="F53" i="2" s="1"/>
  <c r="E50" i="2"/>
  <c r="E51" i="2" s="1"/>
  <c r="K49" i="2"/>
  <c r="I50" i="2" s="1"/>
  <c r="I51" i="2" s="1"/>
  <c r="J49" i="2"/>
  <c r="I49" i="2"/>
  <c r="H49" i="2"/>
  <c r="G49" i="2"/>
  <c r="I52" i="2" s="1"/>
  <c r="I53" i="2" s="1"/>
  <c r="F49" i="2"/>
  <c r="F50" i="2" s="1"/>
  <c r="F51" i="2" s="1"/>
  <c r="E49" i="2"/>
  <c r="D49" i="2"/>
  <c r="E52" i="2" s="1"/>
  <c r="J46" i="2"/>
  <c r="J47" i="2" s="1"/>
  <c r="I44" i="2"/>
  <c r="I45" i="2" s="1"/>
  <c r="K43" i="2"/>
  <c r="K44" i="2" s="1"/>
  <c r="K45" i="2" s="1"/>
  <c r="J43" i="2"/>
  <c r="J44" i="2" s="1"/>
  <c r="J45" i="2" s="1"/>
  <c r="I43" i="2"/>
  <c r="H43" i="2"/>
  <c r="G43" i="2"/>
  <c r="I46" i="2" s="1"/>
  <c r="I47" i="2" s="1"/>
  <c r="F43" i="2"/>
  <c r="F44" i="2" s="1"/>
  <c r="F45" i="2" s="1"/>
  <c r="E43" i="2"/>
  <c r="F46" i="2" s="1"/>
  <c r="F47" i="2" s="1"/>
  <c r="D43" i="2"/>
  <c r="H40" i="2"/>
  <c r="H41" i="2" s="1"/>
  <c r="G38" i="2"/>
  <c r="G39" i="2" s="1"/>
  <c r="K37" i="2"/>
  <c r="K38" i="2" s="1"/>
  <c r="K39" i="2" s="1"/>
  <c r="J37" i="2"/>
  <c r="I37" i="2"/>
  <c r="K40" i="2" s="1"/>
  <c r="K41" i="2" s="1"/>
  <c r="H37" i="2"/>
  <c r="G37" i="2"/>
  <c r="F37" i="2"/>
  <c r="F38" i="2" s="1"/>
  <c r="F39" i="2" s="1"/>
  <c r="E37" i="2"/>
  <c r="G40" i="2" s="1"/>
  <c r="G41" i="2" s="1"/>
  <c r="D37" i="2"/>
  <c r="G35" i="2"/>
  <c r="H34" i="2"/>
  <c r="H35" i="2" s="1"/>
  <c r="F34" i="2"/>
  <c r="F35" i="2" s="1"/>
  <c r="G32" i="2"/>
  <c r="G33" i="2" s="1"/>
  <c r="E32" i="2"/>
  <c r="E33" i="2" s="1"/>
  <c r="K31" i="2"/>
  <c r="K32" i="2" s="1"/>
  <c r="K33" i="2" s="1"/>
  <c r="J31" i="2"/>
  <c r="I31" i="2"/>
  <c r="K34" i="2" s="1"/>
  <c r="K35" i="2" s="1"/>
  <c r="H31" i="2"/>
  <c r="G31" i="2"/>
  <c r="F31" i="2"/>
  <c r="F32" i="2" s="1"/>
  <c r="F33" i="2" s="1"/>
  <c r="E31" i="2"/>
  <c r="G34" i="2" s="1"/>
  <c r="D31" i="2"/>
  <c r="E34" i="2" s="1"/>
  <c r="E35" i="2" s="1"/>
  <c r="E29" i="2"/>
  <c r="J28" i="2"/>
  <c r="J29" i="2" s="1"/>
  <c r="F28" i="2"/>
  <c r="F29" i="2" s="1"/>
  <c r="E26" i="2"/>
  <c r="E27" i="2" s="1"/>
  <c r="K25" i="2"/>
  <c r="I26" i="2" s="1"/>
  <c r="I27" i="2" s="1"/>
  <c r="J25" i="2"/>
  <c r="I25" i="2"/>
  <c r="H25" i="2"/>
  <c r="G25" i="2"/>
  <c r="I28" i="2" s="1"/>
  <c r="I29" i="2" s="1"/>
  <c r="F25" i="2"/>
  <c r="F26" i="2" s="1"/>
  <c r="F27" i="2" s="1"/>
  <c r="E25" i="2"/>
  <c r="D25" i="2"/>
  <c r="E28" i="2" s="1"/>
  <c r="K23" i="2"/>
  <c r="J23" i="2"/>
  <c r="I23" i="2"/>
  <c r="H23" i="2"/>
  <c r="G23" i="2"/>
  <c r="F23" i="2"/>
  <c r="E23" i="2"/>
  <c r="D23" i="2"/>
  <c r="K85" i="1"/>
  <c r="J85" i="1"/>
  <c r="I85" i="1"/>
  <c r="H85" i="1"/>
  <c r="G85" i="1"/>
  <c r="F85" i="1"/>
  <c r="E85" i="1"/>
  <c r="E86" i="1" s="1"/>
  <c r="E87" i="1" s="1"/>
  <c r="D85" i="1"/>
  <c r="K79" i="1"/>
  <c r="J79" i="1"/>
  <c r="I79" i="1"/>
  <c r="H79" i="1"/>
  <c r="G79" i="1"/>
  <c r="G80" i="1" s="1"/>
  <c r="G81" i="1" s="1"/>
  <c r="F79" i="1"/>
  <c r="E79" i="1"/>
  <c r="D79" i="1"/>
  <c r="K73" i="1"/>
  <c r="J73" i="1"/>
  <c r="I73" i="1"/>
  <c r="H73" i="1"/>
  <c r="G73" i="1"/>
  <c r="G74" i="1" s="1"/>
  <c r="G75" i="1" s="1"/>
  <c r="F73" i="1"/>
  <c r="F74" i="1" s="1"/>
  <c r="F75" i="1" s="1"/>
  <c r="E73" i="1"/>
  <c r="E74" i="1" s="1"/>
  <c r="E75" i="1" s="1"/>
  <c r="D73" i="1"/>
  <c r="K67" i="1"/>
  <c r="J67" i="1"/>
  <c r="I67" i="1"/>
  <c r="H67" i="1"/>
  <c r="G67" i="1"/>
  <c r="G68" i="1" s="1"/>
  <c r="G69" i="1" s="1"/>
  <c r="F67" i="1"/>
  <c r="E67" i="1"/>
  <c r="D67" i="1"/>
  <c r="K61" i="1"/>
  <c r="J61" i="1"/>
  <c r="I61" i="1"/>
  <c r="H61" i="1"/>
  <c r="G61" i="1"/>
  <c r="G62" i="1" s="1"/>
  <c r="G63" i="1" s="1"/>
  <c r="F61" i="1"/>
  <c r="E61" i="1"/>
  <c r="E62" i="1" s="1"/>
  <c r="E63" i="1" s="1"/>
  <c r="D61" i="1"/>
  <c r="K55" i="1"/>
  <c r="J55" i="1"/>
  <c r="I55" i="1"/>
  <c r="H55" i="1"/>
  <c r="G55" i="1"/>
  <c r="F55" i="1"/>
  <c r="E55" i="1"/>
  <c r="E56" i="1" s="1"/>
  <c r="E57" i="1" s="1"/>
  <c r="D55" i="1"/>
  <c r="K49" i="1"/>
  <c r="J49" i="1"/>
  <c r="I49" i="1"/>
  <c r="H49" i="1"/>
  <c r="G49" i="1"/>
  <c r="F49" i="1"/>
  <c r="F50" i="1" s="1"/>
  <c r="F51" i="1" s="1"/>
  <c r="E49" i="1"/>
  <c r="D49" i="1"/>
  <c r="K43" i="1"/>
  <c r="J43" i="1"/>
  <c r="I43" i="1"/>
  <c r="H43" i="1"/>
  <c r="G43" i="1"/>
  <c r="F43" i="1"/>
  <c r="E43" i="1"/>
  <c r="E44" i="1" s="1"/>
  <c r="E45" i="1" s="1"/>
  <c r="D43" i="1"/>
  <c r="K37" i="1"/>
  <c r="J37" i="1"/>
  <c r="I37" i="1"/>
  <c r="H37" i="1"/>
  <c r="G37" i="1"/>
  <c r="G38" i="1" s="1"/>
  <c r="G39" i="1" s="1"/>
  <c r="F37" i="1"/>
  <c r="F38" i="1" s="1"/>
  <c r="F39" i="1" s="1"/>
  <c r="E37" i="1"/>
  <c r="E38" i="1" s="1"/>
  <c r="E39" i="1" s="1"/>
  <c r="D37" i="1"/>
  <c r="K31" i="1"/>
  <c r="J31" i="1"/>
  <c r="I31" i="1"/>
  <c r="H31" i="1"/>
  <c r="G31" i="1"/>
  <c r="G32" i="1" s="1"/>
  <c r="G33" i="1" s="1"/>
  <c r="F31" i="1"/>
  <c r="E31" i="1"/>
  <c r="D31" i="1"/>
  <c r="K25" i="1"/>
  <c r="J25" i="1"/>
  <c r="I25" i="1"/>
  <c r="H25" i="1"/>
  <c r="G25" i="1"/>
  <c r="G26" i="1" s="1"/>
  <c r="G27" i="1" s="1"/>
  <c r="F25" i="1"/>
  <c r="E25" i="1"/>
  <c r="D25" i="1"/>
  <c r="K23" i="1"/>
  <c r="J23" i="1"/>
  <c r="I23" i="1"/>
  <c r="H23" i="1"/>
  <c r="G23" i="1"/>
  <c r="F23" i="1"/>
  <c r="E23" i="1"/>
  <c r="D23" i="1"/>
  <c r="K26" i="2" l="1"/>
  <c r="K27" i="2" s="1"/>
  <c r="I38" i="2"/>
  <c r="I39" i="2" s="1"/>
  <c r="I62" i="2"/>
  <c r="I63" i="2" s="1"/>
  <c r="J86" i="2"/>
  <c r="J87" i="2" s="1"/>
  <c r="I86" i="2"/>
  <c r="I87" i="2" s="1"/>
  <c r="J88" i="2"/>
  <c r="J89" i="2" s="1"/>
  <c r="G28" i="2"/>
  <c r="G29" i="2" s="1"/>
  <c r="K28" i="2"/>
  <c r="K29" i="2" s="1"/>
  <c r="G26" i="2"/>
  <c r="G27" i="2" s="1"/>
  <c r="H28" i="2"/>
  <c r="H29" i="2" s="1"/>
  <c r="J32" i="2"/>
  <c r="J33" i="2" s="1"/>
  <c r="I32" i="2"/>
  <c r="I33" i="2" s="1"/>
  <c r="J34" i="2"/>
  <c r="J35" i="2" s="1"/>
  <c r="I40" i="2"/>
  <c r="I41" i="2" s="1"/>
  <c r="E46" i="2"/>
  <c r="E47" i="2" s="1"/>
  <c r="H44" i="2"/>
  <c r="H45" i="2" s="1"/>
  <c r="E44" i="2"/>
  <c r="E45" i="2" s="1"/>
  <c r="G52" i="2"/>
  <c r="G53" i="2" s="1"/>
  <c r="K52" i="2"/>
  <c r="K53" i="2" s="1"/>
  <c r="G50" i="2"/>
  <c r="G51" i="2" s="1"/>
  <c r="H52" i="2"/>
  <c r="H53" i="2" s="1"/>
  <c r="J56" i="2"/>
  <c r="J57" i="2" s="1"/>
  <c r="I56" i="2"/>
  <c r="I57" i="2" s="1"/>
  <c r="J58" i="2"/>
  <c r="J59" i="2" s="1"/>
  <c r="I64" i="2"/>
  <c r="I65" i="2" s="1"/>
  <c r="E70" i="2"/>
  <c r="E71" i="2" s="1"/>
  <c r="H68" i="2"/>
  <c r="H69" i="2" s="1"/>
  <c r="E68" i="2"/>
  <c r="E69" i="2" s="1"/>
  <c r="G76" i="2"/>
  <c r="G77" i="2" s="1"/>
  <c r="K76" i="2"/>
  <c r="K77" i="2" s="1"/>
  <c r="G74" i="2"/>
  <c r="G75" i="2" s="1"/>
  <c r="H76" i="2"/>
  <c r="H77" i="2" s="1"/>
  <c r="J80" i="2"/>
  <c r="J81" i="2" s="1"/>
  <c r="I80" i="2"/>
  <c r="I81" i="2" s="1"/>
  <c r="J82" i="2"/>
  <c r="J83" i="2" s="1"/>
  <c r="I88" i="2"/>
  <c r="I89" i="2" s="1"/>
  <c r="H32" i="2"/>
  <c r="H33" i="2" s="1"/>
  <c r="K50" i="2"/>
  <c r="K51" i="2" s="1"/>
  <c r="K74" i="2"/>
  <c r="K75" i="2" s="1"/>
  <c r="H26" i="2"/>
  <c r="H27" i="2" s="1"/>
  <c r="J38" i="2"/>
  <c r="J39" i="2" s="1"/>
  <c r="J40" i="2"/>
  <c r="J41" i="2" s="1"/>
  <c r="J62" i="2"/>
  <c r="J63" i="2" s="1"/>
  <c r="J64" i="2"/>
  <c r="J65" i="2" s="1"/>
  <c r="H74" i="2"/>
  <c r="H75" i="2" s="1"/>
  <c r="J26" i="2"/>
  <c r="J27" i="2" s="1"/>
  <c r="I34" i="2"/>
  <c r="I35" i="2" s="1"/>
  <c r="E40" i="2"/>
  <c r="E41" i="2" s="1"/>
  <c r="H38" i="2"/>
  <c r="H39" i="2" s="1"/>
  <c r="E38" i="2"/>
  <c r="E39" i="2" s="1"/>
  <c r="F40" i="2"/>
  <c r="F41" i="2" s="1"/>
  <c r="G46" i="2"/>
  <c r="G47" i="2" s="1"/>
  <c r="K46" i="2"/>
  <c r="K47" i="2" s="1"/>
  <c r="G44" i="2"/>
  <c r="G45" i="2" s="1"/>
  <c r="H46" i="2"/>
  <c r="H47" i="2" s="1"/>
  <c r="J50" i="2"/>
  <c r="J51" i="2" s="1"/>
  <c r="I58" i="2"/>
  <c r="I59" i="2" s="1"/>
  <c r="E64" i="2"/>
  <c r="E65" i="2" s="1"/>
  <c r="H62" i="2"/>
  <c r="H63" i="2" s="1"/>
  <c r="E62" i="2"/>
  <c r="E63" i="2" s="1"/>
  <c r="F64" i="2"/>
  <c r="F65" i="2" s="1"/>
  <c r="G70" i="2"/>
  <c r="G71" i="2" s="1"/>
  <c r="K70" i="2"/>
  <c r="K71" i="2" s="1"/>
  <c r="G68" i="2"/>
  <c r="G69" i="2" s="1"/>
  <c r="H70" i="2"/>
  <c r="H71" i="2" s="1"/>
  <c r="J74" i="2"/>
  <c r="J75" i="2" s="1"/>
  <c r="I82" i="2"/>
  <c r="I83" i="2" s="1"/>
  <c r="E88" i="2"/>
  <c r="E89" i="2" s="1"/>
  <c r="H86" i="2"/>
  <c r="H87" i="2" s="1"/>
  <c r="E86" i="2"/>
  <c r="E87" i="2" s="1"/>
  <c r="F88" i="2"/>
  <c r="F89" i="2" s="1"/>
  <c r="D32" i="2"/>
  <c r="D33" i="2" s="1"/>
  <c r="D44" i="2"/>
  <c r="D45" i="2" s="1"/>
  <c r="D56" i="2"/>
  <c r="D57" i="2" s="1"/>
  <c r="D68" i="2"/>
  <c r="D69" i="2" s="1"/>
  <c r="D80" i="2"/>
  <c r="D81" i="2" s="1"/>
  <c r="D26" i="2"/>
  <c r="D27" i="2" s="1"/>
  <c r="D38" i="2"/>
  <c r="D39" i="2" s="1"/>
  <c r="D50" i="2"/>
  <c r="D51" i="2" s="1"/>
  <c r="D62" i="2"/>
  <c r="D63" i="2" s="1"/>
  <c r="D74" i="2"/>
  <c r="D75" i="2" s="1"/>
  <c r="D86" i="2"/>
  <c r="D87" i="2" s="1"/>
  <c r="F52" i="1"/>
  <c r="F53" i="1" s="1"/>
  <c r="I34" i="1"/>
  <c r="I35" i="1" s="1"/>
  <c r="I40" i="1"/>
  <c r="I41" i="1" s="1"/>
  <c r="F58" i="1"/>
  <c r="F59" i="1" s="1"/>
  <c r="I58" i="1"/>
  <c r="I59" i="1" s="1"/>
  <c r="G28" i="1"/>
  <c r="G29" i="1" s="1"/>
  <c r="K28" i="1"/>
  <c r="K29" i="1" s="1"/>
  <c r="K88" i="1"/>
  <c r="K89" i="1" s="1"/>
  <c r="K64" i="1"/>
  <c r="K65" i="1" s="1"/>
  <c r="F70" i="1"/>
  <c r="F71" i="1" s="1"/>
  <c r="H34" i="1"/>
  <c r="H35" i="1" s="1"/>
  <c r="H40" i="1"/>
  <c r="H41" i="1" s="1"/>
  <c r="G56" i="1"/>
  <c r="G57" i="1" s="1"/>
  <c r="I76" i="1"/>
  <c r="I77" i="1" s="1"/>
  <c r="H76" i="1"/>
  <c r="H77" i="1" s="1"/>
  <c r="G82" i="1"/>
  <c r="G83" i="1" s="1"/>
  <c r="K82" i="1"/>
  <c r="K83" i="1" s="1"/>
  <c r="J82" i="1"/>
  <c r="J83" i="1" s="1"/>
  <c r="J58" i="1"/>
  <c r="J59" i="1" s="1"/>
  <c r="F76" i="1"/>
  <c r="F77" i="1" s="1"/>
  <c r="J76" i="1"/>
  <c r="J77" i="1" s="1"/>
  <c r="H82" i="1"/>
  <c r="H83" i="1" s="1"/>
  <c r="H28" i="1"/>
  <c r="H29" i="1" s="1"/>
  <c r="G34" i="1"/>
  <c r="G35" i="1" s="1"/>
  <c r="G40" i="1"/>
  <c r="G41" i="1" s="1"/>
  <c r="H46" i="1"/>
  <c r="H47" i="1" s="1"/>
  <c r="E58" i="1"/>
  <c r="E59" i="1" s="1"/>
  <c r="I64" i="1"/>
  <c r="I65" i="1" s="1"/>
  <c r="G70" i="1"/>
  <c r="G71" i="1" s="1"/>
  <c r="K76" i="1"/>
  <c r="K77" i="1" s="1"/>
  <c r="G76" i="1"/>
  <c r="G77" i="1" s="1"/>
  <c r="E82" i="1"/>
  <c r="E83" i="1" s="1"/>
  <c r="I82" i="1"/>
  <c r="I83" i="1" s="1"/>
  <c r="E26" i="1"/>
  <c r="E27" i="1" s="1"/>
  <c r="E32" i="1"/>
  <c r="E33" i="1" s="1"/>
  <c r="E34" i="1"/>
  <c r="E35" i="1" s="1"/>
  <c r="J46" i="1"/>
  <c r="J47" i="1" s="1"/>
  <c r="E28" i="1"/>
  <c r="E29" i="1" s="1"/>
  <c r="H52" i="1"/>
  <c r="H53" i="1" s="1"/>
  <c r="G50" i="1"/>
  <c r="G51" i="1" s="1"/>
  <c r="H64" i="1"/>
  <c r="H65" i="1" s="1"/>
  <c r="G64" i="1"/>
  <c r="G65" i="1" s="1"/>
  <c r="F62" i="1"/>
  <c r="F63" i="1" s="1"/>
  <c r="K40" i="1"/>
  <c r="K41" i="1" s="1"/>
  <c r="F46" i="1"/>
  <c r="F47" i="1" s="1"/>
  <c r="D44" i="1"/>
  <c r="D45" i="1" s="1"/>
  <c r="E46" i="1"/>
  <c r="E47" i="1" s="1"/>
  <c r="E52" i="1"/>
  <c r="E53" i="1" s="1"/>
  <c r="J52" i="1"/>
  <c r="J53" i="1" s="1"/>
  <c r="E50" i="1"/>
  <c r="E51" i="1" s="1"/>
  <c r="I28" i="1"/>
  <c r="I29" i="1" s="1"/>
  <c r="F26" i="1"/>
  <c r="F27" i="1" s="1"/>
  <c r="F32" i="1"/>
  <c r="F33" i="1" s="1"/>
  <c r="F28" i="1"/>
  <c r="F29" i="1" s="1"/>
  <c r="J28" i="1"/>
  <c r="J29" i="1" s="1"/>
  <c r="D26" i="1"/>
  <c r="D27" i="1" s="1"/>
  <c r="F34" i="1"/>
  <c r="F35" i="1" s="1"/>
  <c r="J34" i="1"/>
  <c r="J35" i="1" s="1"/>
  <c r="D32" i="1"/>
  <c r="D33" i="1" s="1"/>
  <c r="K34" i="1"/>
  <c r="K35" i="1" s="1"/>
  <c r="F40" i="1"/>
  <c r="F41" i="1" s="1"/>
  <c r="J40" i="1"/>
  <c r="J41" i="1" s="1"/>
  <c r="D38" i="1"/>
  <c r="D39" i="1" s="1"/>
  <c r="E40" i="1"/>
  <c r="E41" i="1" s="1"/>
  <c r="K46" i="1"/>
  <c r="K47" i="1" s="1"/>
  <c r="F44" i="1"/>
  <c r="F45" i="1" s="1"/>
  <c r="G46" i="1"/>
  <c r="G47" i="1" s="1"/>
  <c r="G52" i="1"/>
  <c r="G53" i="1" s="1"/>
  <c r="K52" i="1"/>
  <c r="K53" i="1" s="1"/>
  <c r="I52" i="1"/>
  <c r="I53" i="1" s="1"/>
  <c r="H58" i="1"/>
  <c r="H59" i="1" s="1"/>
  <c r="F56" i="1"/>
  <c r="F57" i="1" s="1"/>
  <c r="J70" i="1"/>
  <c r="J71" i="1" s="1"/>
  <c r="I70" i="1"/>
  <c r="I71" i="1" s="1"/>
  <c r="D68" i="1"/>
  <c r="D69" i="1" s="1"/>
  <c r="E70" i="1"/>
  <c r="E71" i="1" s="1"/>
  <c r="H88" i="1"/>
  <c r="H89" i="1" s="1"/>
  <c r="G88" i="1"/>
  <c r="G89" i="1" s="1"/>
  <c r="F86" i="1"/>
  <c r="F87" i="1" s="1"/>
  <c r="I88" i="1"/>
  <c r="I89" i="1" s="1"/>
  <c r="G86" i="1"/>
  <c r="G87" i="1" s="1"/>
  <c r="I46" i="1"/>
  <c r="I47" i="1" s="1"/>
  <c r="G44" i="1"/>
  <c r="G45" i="1" s="1"/>
  <c r="D50" i="1"/>
  <c r="D51" i="1" s="1"/>
  <c r="G58" i="1"/>
  <c r="G59" i="1" s="1"/>
  <c r="K58" i="1"/>
  <c r="K59" i="1" s="1"/>
  <c r="K70" i="1"/>
  <c r="K71" i="1" s="1"/>
  <c r="E68" i="1"/>
  <c r="E69" i="1" s="1"/>
  <c r="D56" i="1"/>
  <c r="D57" i="1" s="1"/>
  <c r="F64" i="1"/>
  <c r="F65" i="1" s="1"/>
  <c r="J64" i="1"/>
  <c r="J65" i="1" s="1"/>
  <c r="H70" i="1"/>
  <c r="H71" i="1" s="1"/>
  <c r="D80" i="1"/>
  <c r="D81" i="1" s="1"/>
  <c r="F88" i="1"/>
  <c r="F89" i="1" s="1"/>
  <c r="J88" i="1"/>
  <c r="J89" i="1" s="1"/>
  <c r="E80" i="1"/>
  <c r="E81" i="1" s="1"/>
  <c r="F82" i="1"/>
  <c r="F83" i="1" s="1"/>
  <c r="D62" i="1"/>
  <c r="D63" i="1" s="1"/>
  <c r="E64" i="1"/>
  <c r="E65" i="1" s="1"/>
  <c r="F68" i="1"/>
  <c r="F69" i="1" s="1"/>
  <c r="D74" i="1"/>
  <c r="D75" i="1" s="1"/>
  <c r="E76" i="1"/>
  <c r="E77" i="1" s="1"/>
  <c r="F80" i="1"/>
  <c r="F81" i="1" s="1"/>
  <c r="D86" i="1"/>
  <c r="D87" i="1" s="1"/>
  <c r="E88" i="1"/>
  <c r="E89" i="1" s="1"/>
  <c r="H80" i="2" l="1"/>
  <c r="H81" i="2" s="1"/>
  <c r="H56" i="2"/>
  <c r="H57" i="2" s="1"/>
  <c r="H50" i="2"/>
  <c r="H51" i="2" s="1"/>
  <c r="K32" i="1" l="1"/>
  <c r="K26" i="1"/>
  <c r="K86" i="1"/>
  <c r="K87" i="1" l="1"/>
  <c r="J86" i="1"/>
  <c r="K27" i="1"/>
  <c r="J26" i="1"/>
  <c r="K44" i="1"/>
  <c r="K33" i="1"/>
  <c r="J32" i="1"/>
  <c r="K68" i="1"/>
  <c r="K56" i="1"/>
  <c r="K80" i="1"/>
  <c r="K57" i="1" l="1"/>
  <c r="J56" i="1"/>
  <c r="K45" i="1"/>
  <c r="J44" i="1"/>
  <c r="K38" i="1"/>
  <c r="K62" i="1"/>
  <c r="J33" i="1"/>
  <c r="I32" i="1"/>
  <c r="K81" i="1"/>
  <c r="J80" i="1"/>
  <c r="K69" i="1"/>
  <c r="J68" i="1"/>
  <c r="K50" i="1"/>
  <c r="K74" i="1"/>
  <c r="J27" i="1"/>
  <c r="I26" i="1"/>
  <c r="J87" i="1"/>
  <c r="I86" i="1"/>
  <c r="I27" i="1" l="1"/>
  <c r="H26" i="1"/>
  <c r="H27" i="1" s="1"/>
  <c r="J81" i="1"/>
  <c r="I80" i="1"/>
  <c r="K63" i="1"/>
  <c r="J62" i="1"/>
  <c r="J45" i="1"/>
  <c r="I44" i="1"/>
  <c r="K51" i="1"/>
  <c r="J50" i="1"/>
  <c r="I87" i="1"/>
  <c r="H86" i="1"/>
  <c r="H87" i="1" s="1"/>
  <c r="K75" i="1"/>
  <c r="J74" i="1"/>
  <c r="J69" i="1"/>
  <c r="I68" i="1"/>
  <c r="I33" i="1"/>
  <c r="H32" i="1"/>
  <c r="H33" i="1" s="1"/>
  <c r="K39" i="1"/>
  <c r="J38" i="1"/>
  <c r="J57" i="1"/>
  <c r="I56" i="1"/>
  <c r="I69" i="1" l="1"/>
  <c r="H68" i="1"/>
  <c r="H69" i="1" s="1"/>
  <c r="I81" i="1"/>
  <c r="H80" i="1"/>
  <c r="H81" i="1" s="1"/>
  <c r="I57" i="1"/>
  <c r="H56" i="1"/>
  <c r="H57" i="1" s="1"/>
  <c r="J75" i="1"/>
  <c r="I74" i="1"/>
  <c r="J51" i="1"/>
  <c r="I50" i="1"/>
  <c r="J63" i="1"/>
  <c r="I62" i="1"/>
  <c r="J39" i="1"/>
  <c r="I38" i="1"/>
  <c r="I45" i="1"/>
  <c r="H44" i="1"/>
  <c r="H45" i="1" s="1"/>
  <c r="I63" i="1" l="1"/>
  <c r="H62" i="1"/>
  <c r="H63" i="1" s="1"/>
  <c r="I75" i="1"/>
  <c r="H74" i="1"/>
  <c r="H75" i="1" s="1"/>
  <c r="I39" i="1"/>
  <c r="H38" i="1"/>
  <c r="H39" i="1" s="1"/>
  <c r="I51" i="1"/>
  <c r="H50" i="1"/>
  <c r="H51" i="1" s="1"/>
</calcChain>
</file>

<file path=xl/sharedStrings.xml><?xml version="1.0" encoding="utf-8"?>
<sst xmlns="http://schemas.openxmlformats.org/spreadsheetml/2006/main" count="170" uniqueCount="43">
  <si>
    <t>System Name:</t>
  </si>
  <si>
    <t>System No.:</t>
  </si>
  <si>
    <t>Year:</t>
  </si>
  <si>
    <t>Quarter:</t>
  </si>
  <si>
    <t>1st Qtr.</t>
  </si>
  <si>
    <t>2nd Qtr.</t>
  </si>
  <si>
    <t>3rd Qtr.</t>
  </si>
  <si>
    <t>4th Qtr.</t>
  </si>
  <si>
    <t>Sample Date (month/day):</t>
  </si>
  <si>
    <t xml:space="preserve">Site 1: </t>
  </si>
  <si>
    <t xml:space="preserve">Site 2: </t>
  </si>
  <si>
    <t xml:space="preserve">Site 3: </t>
  </si>
  <si>
    <t>Site 4:</t>
  </si>
  <si>
    <t>Site 5:</t>
  </si>
  <si>
    <t>Site 6:</t>
  </si>
  <si>
    <t>Site 7:</t>
  </si>
  <si>
    <t>Site 8:</t>
  </si>
  <si>
    <t>Site 9:</t>
  </si>
  <si>
    <t>Site 10:</t>
  </si>
  <si>
    <t>Site 11:</t>
  </si>
  <si>
    <t>Number of Samples Taken</t>
  </si>
  <si>
    <t>Site 1</t>
  </si>
  <si>
    <t>Running Annual Average</t>
  </si>
  <si>
    <t>Meets MCL ?</t>
  </si>
  <si>
    <t>Operational Evaluation Level OEL</t>
  </si>
  <si>
    <r>
      <t>OEL</t>
    </r>
    <r>
      <rPr>
        <sz val="9"/>
        <rFont val="Calibri"/>
        <family val="2"/>
      </rPr>
      <t>≤</t>
    </r>
    <r>
      <rPr>
        <sz val="9"/>
        <rFont val="Arial"/>
        <family val="2"/>
      </rPr>
      <t>MCL?</t>
    </r>
  </si>
  <si>
    <t>Site 2</t>
  </si>
  <si>
    <t>Site 3</t>
  </si>
  <si>
    <t>Site 4</t>
  </si>
  <si>
    <t>Site 5</t>
  </si>
  <si>
    <t>Site 6</t>
  </si>
  <si>
    <t>Site 7</t>
  </si>
  <si>
    <t>Site 8</t>
  </si>
  <si>
    <t>Site 9</t>
  </si>
  <si>
    <t>Site 10</t>
  </si>
  <si>
    <t>Meets MCL*?</t>
  </si>
  <si>
    <t>Site 11</t>
  </si>
  <si>
    <t>Comments:</t>
  </si>
  <si>
    <t>Signature</t>
  </si>
  <si>
    <t xml:space="preserve">Year: </t>
  </si>
  <si>
    <t xml:space="preserve">Quarter: </t>
  </si>
  <si>
    <t>Stage 2 DBP-Quarterly TTHM Report for Disinfection Byproducts Compliance and Operational Evaluation (in mg/L or ppm)</t>
  </si>
  <si>
    <t>Stage 2 DBP-Quarterly HAA5 Report for Disinfection Byproducts Compliance and Operational Evaluation (in mg/L or ppm)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</si>
</sst>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"/>
  </numFmts>
  <fonts count="10" x14ac:knownFonts="1">
    <font>
      <sz val="11"/>
      <color theme="1"/>
      <name val="Calibri"/>
      <family val="2"/>
      <scheme val="minor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1" fillId="0" borderId="0" xfId="0" applyFont="1" applyFill="1" applyProtection="1"/>
    <xf numFmtId="0" fontId="1" fillId="0" borderId="0" xfId="0" applyFont="1" applyFill="1" applyAlignment="1" applyProtection="1"/>
    <xf numFmtId="0" fontId="2" fillId="0" borderId="0" xfId="0" applyFont="1" applyFill="1" applyAlignment="1" applyProtection="1"/>
    <xf numFmtId="0" fontId="1" fillId="0" borderId="0" xfId="0" applyFont="1" applyFill="1" applyAlignment="1" applyProtection="1">
      <alignment horizontal="right"/>
    </xf>
    <xf numFmtId="0" fontId="2" fillId="0" borderId="0" xfId="0" applyFont="1" applyFill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Protection="1"/>
    <xf numFmtId="0" fontId="4" fillId="0" borderId="0" xfId="0" applyFont="1" applyFill="1" applyProtection="1"/>
    <xf numFmtId="0" fontId="4" fillId="0" borderId="2" xfId="0" applyFont="1" applyFill="1" applyBorder="1" applyProtection="1"/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5" fillId="0" borderId="0" xfId="0" applyFont="1" applyFill="1" applyProtection="1"/>
    <xf numFmtId="0" fontId="1" fillId="0" borderId="12" xfId="0" applyFont="1" applyFill="1" applyBorder="1" applyAlignment="1" applyProtection="1">
      <alignment horizontal="center"/>
    </xf>
    <xf numFmtId="0" fontId="1" fillId="0" borderId="13" xfId="0" applyFont="1" applyFill="1" applyBorder="1" applyAlignment="1" applyProtection="1">
      <alignment horizontal="center"/>
    </xf>
    <xf numFmtId="0" fontId="1" fillId="0" borderId="15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164" fontId="6" fillId="0" borderId="17" xfId="0" applyNumberFormat="1" applyFont="1" applyFill="1" applyBorder="1" applyAlignment="1" applyProtection="1">
      <alignment horizontal="center"/>
      <protection locked="0"/>
    </xf>
    <xf numFmtId="164" fontId="6" fillId="0" borderId="18" xfId="0" applyNumberFormat="1" applyFont="1" applyFill="1" applyBorder="1" applyAlignment="1" applyProtection="1">
      <alignment horizontal="center"/>
      <protection locked="0"/>
    </xf>
    <xf numFmtId="164" fontId="6" fillId="0" borderId="20" xfId="0" applyNumberFormat="1" applyFont="1" applyFill="1" applyBorder="1" applyAlignment="1" applyProtection="1">
      <alignment horizontal="center"/>
      <protection locked="0"/>
    </xf>
    <xf numFmtId="164" fontId="6" fillId="0" borderId="2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Protection="1"/>
    <xf numFmtId="1" fontId="6" fillId="0" borderId="4" xfId="0" applyNumberFormat="1" applyFont="1" applyFill="1" applyBorder="1" applyAlignment="1" applyProtection="1">
      <alignment horizontal="center"/>
      <protection locked="0"/>
    </xf>
    <xf numFmtId="1" fontId="6" fillId="0" borderId="5" xfId="0" applyNumberFormat="1" applyFont="1" applyFill="1" applyBorder="1" applyAlignment="1" applyProtection="1">
      <alignment horizontal="center"/>
      <protection locked="0"/>
    </xf>
    <xf numFmtId="1" fontId="6" fillId="0" borderId="6" xfId="0" applyNumberFormat="1" applyFont="1" applyFill="1" applyBorder="1" applyAlignment="1" applyProtection="1">
      <alignment horizontal="center"/>
      <protection locked="0"/>
    </xf>
    <xf numFmtId="1" fontId="6" fillId="0" borderId="11" xfId="0" applyNumberFormat="1" applyFont="1" applyFill="1" applyBorder="1" applyAlignment="1" applyProtection="1">
      <alignment horizontal="center"/>
      <protection locked="0"/>
    </xf>
    <xf numFmtId="1" fontId="6" fillId="0" borderId="22" xfId="0" applyNumberFormat="1" applyFont="1" applyFill="1" applyBorder="1" applyAlignment="1" applyProtection="1">
      <alignment horizontal="center"/>
      <protection locked="0"/>
    </xf>
    <xf numFmtId="1" fontId="6" fillId="0" borderId="13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Fill="1" applyBorder="1" applyAlignment="1" applyProtection="1">
      <alignment horizontal="center"/>
      <protection locked="0"/>
    </xf>
    <xf numFmtId="1" fontId="6" fillId="0" borderId="12" xfId="0" applyNumberFormat="1" applyFont="1" applyFill="1" applyBorder="1" applyAlignment="1" applyProtection="1">
      <alignment horizontal="center"/>
      <protection locked="0"/>
    </xf>
    <xf numFmtId="1" fontId="6" fillId="0" borderId="15" xfId="0" applyNumberFormat="1" applyFont="1" applyFill="1" applyBorder="1" applyAlignment="1" applyProtection="1">
      <alignment horizontal="center"/>
      <protection locked="0"/>
    </xf>
    <xf numFmtId="1" fontId="6" fillId="0" borderId="18" xfId="0" applyNumberFormat="1" applyFont="1" applyFill="1" applyBorder="1" applyAlignment="1" applyProtection="1">
      <alignment horizontal="center"/>
      <protection locked="0"/>
    </xf>
    <xf numFmtId="1" fontId="6" fillId="0" borderId="19" xfId="0" applyNumberFormat="1" applyFont="1" applyFill="1" applyBorder="1" applyAlignment="1" applyProtection="1">
      <alignment horizontal="center"/>
      <protection locked="0"/>
    </xf>
    <xf numFmtId="1" fontId="6" fillId="0" borderId="17" xfId="0" applyNumberFormat="1" applyFont="1" applyFill="1" applyBorder="1" applyAlignment="1" applyProtection="1">
      <alignment horizontal="center"/>
      <protection locked="0"/>
    </xf>
    <xf numFmtId="1" fontId="6" fillId="0" borderId="20" xfId="0" applyNumberFormat="1" applyFont="1" applyFill="1" applyBorder="1" applyAlignment="1" applyProtection="1">
      <alignment horizontal="center"/>
      <protection locked="0"/>
    </xf>
    <xf numFmtId="1" fontId="6" fillId="0" borderId="23" xfId="0" applyNumberFormat="1" applyFont="1" applyFill="1" applyBorder="1" applyAlignment="1" applyProtection="1">
      <alignment horizontal="center"/>
      <protection locked="0"/>
    </xf>
    <xf numFmtId="1" fontId="6" fillId="0" borderId="24" xfId="0" applyNumberFormat="1" applyFont="1" applyFill="1" applyBorder="1" applyAlignment="1" applyProtection="1">
      <alignment horizontal="center"/>
      <protection locked="0"/>
    </xf>
    <xf numFmtId="1" fontId="6" fillId="0" borderId="25" xfId="0" applyNumberFormat="1" applyFont="1" applyFill="1" applyBorder="1" applyAlignment="1" applyProtection="1">
      <alignment horizontal="center"/>
      <protection locked="0"/>
    </xf>
    <xf numFmtId="1" fontId="6" fillId="0" borderId="26" xfId="0" applyNumberFormat="1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vertical="center" wrapText="1"/>
    </xf>
    <xf numFmtId="0" fontId="4" fillId="0" borderId="31" xfId="0" applyFont="1" applyFill="1" applyBorder="1" applyAlignment="1" applyProtection="1">
      <alignment vertical="center" wrapText="1"/>
    </xf>
    <xf numFmtId="0" fontId="4" fillId="0" borderId="32" xfId="0" applyFont="1" applyFill="1" applyBorder="1" applyAlignment="1" applyProtection="1">
      <alignment vertical="center" wrapText="1"/>
    </xf>
    <xf numFmtId="0" fontId="4" fillId="0" borderId="33" xfId="0" applyFont="1" applyFill="1" applyBorder="1" applyAlignment="1" applyProtection="1">
      <alignment horizontal="left" wrapText="1"/>
    </xf>
    <xf numFmtId="0" fontId="0" fillId="0" borderId="33" xfId="0" applyFill="1" applyBorder="1" applyAlignment="1" applyProtection="1">
      <alignment wrapText="1"/>
    </xf>
    <xf numFmtId="0" fontId="4" fillId="0" borderId="33" xfId="0" applyFont="1" applyFill="1" applyBorder="1" applyAlignment="1" applyProtection="1">
      <alignment vertical="center" wrapText="1"/>
    </xf>
    <xf numFmtId="1" fontId="6" fillId="0" borderId="4" xfId="0" applyNumberFormat="1" applyFont="1" applyFill="1" applyBorder="1" applyAlignment="1" applyProtection="1">
      <alignment horizontal="center"/>
    </xf>
    <xf numFmtId="1" fontId="6" fillId="0" borderId="5" xfId="0" applyNumberFormat="1" applyFont="1" applyFill="1" applyBorder="1" applyAlignment="1" applyProtection="1">
      <alignment horizontal="center"/>
    </xf>
    <xf numFmtId="1" fontId="6" fillId="0" borderId="11" xfId="0" applyNumberFormat="1" applyFont="1" applyFill="1" applyBorder="1" applyAlignment="1" applyProtection="1">
      <alignment horizontal="center"/>
    </xf>
    <xf numFmtId="1" fontId="6" fillId="0" borderId="10" xfId="0" applyNumberFormat="1" applyFont="1" applyFill="1" applyBorder="1" applyAlignment="1" applyProtection="1">
      <alignment horizontal="center"/>
    </xf>
    <xf numFmtId="1" fontId="6" fillId="0" borderId="12" xfId="0" applyNumberFormat="1" applyFont="1" applyFill="1" applyBorder="1" applyAlignment="1" applyProtection="1">
      <alignment horizontal="center"/>
    </xf>
    <xf numFmtId="1" fontId="6" fillId="0" borderId="13" xfId="0" applyNumberFormat="1" applyFont="1" applyFill="1" applyBorder="1" applyAlignment="1" applyProtection="1">
      <alignment horizont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1" fontId="6" fillId="0" borderId="17" xfId="0" applyNumberFormat="1" applyFont="1" applyFill="1" applyBorder="1" applyAlignment="1" applyProtection="1">
      <alignment horizontal="center" wrapText="1"/>
    </xf>
    <xf numFmtId="1" fontId="6" fillId="0" borderId="18" xfId="0" applyNumberFormat="1" applyFont="1" applyFill="1" applyBorder="1" applyAlignment="1" applyProtection="1">
      <alignment horizontal="center" wrapText="1"/>
    </xf>
    <xf numFmtId="1" fontId="6" fillId="0" borderId="21" xfId="0" applyNumberFormat="1" applyFont="1" applyFill="1" applyBorder="1" applyAlignment="1" applyProtection="1">
      <alignment horizontal="center" wrapText="1"/>
    </xf>
    <xf numFmtId="1" fontId="6" fillId="0" borderId="37" xfId="0" applyNumberFormat="1" applyFont="1" applyFill="1" applyBorder="1" applyAlignment="1" applyProtection="1">
      <alignment horizontal="center" wrapText="1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1" fontId="6" fillId="0" borderId="15" xfId="0" applyNumberFormat="1" applyFont="1" applyFill="1" applyBorder="1" applyAlignment="1" applyProtection="1">
      <alignment horizontal="center"/>
    </xf>
    <xf numFmtId="1" fontId="6" fillId="0" borderId="16" xfId="0" applyNumberFormat="1" applyFont="1" applyFill="1" applyBorder="1" applyAlignment="1" applyProtection="1">
      <alignment horizontal="center"/>
    </xf>
    <xf numFmtId="1" fontId="6" fillId="0" borderId="36" xfId="0" applyNumberFormat="1" applyFont="1" applyFill="1" applyBorder="1" applyAlignment="1" applyProtection="1">
      <alignment horizontal="center"/>
    </xf>
    <xf numFmtId="0" fontId="6" fillId="0" borderId="44" xfId="0" applyFont="1" applyFill="1" applyBorder="1" applyAlignment="1" applyProtection="1">
      <alignment horizontal="center" vertical="center"/>
    </xf>
    <xf numFmtId="0" fontId="6" fillId="0" borderId="45" xfId="0" applyFont="1" applyFill="1" applyBorder="1" applyAlignment="1" applyProtection="1">
      <alignment horizontal="center" vertical="center"/>
    </xf>
    <xf numFmtId="0" fontId="6" fillId="0" borderId="46" xfId="0" applyFont="1" applyFill="1" applyBorder="1" applyAlignment="1" applyProtection="1">
      <alignment horizontal="center" vertical="center"/>
    </xf>
    <xf numFmtId="0" fontId="6" fillId="0" borderId="47" xfId="0" applyFont="1" applyFill="1" applyBorder="1" applyAlignment="1" applyProtection="1">
      <alignment horizontal="center" vertical="center"/>
    </xf>
    <xf numFmtId="0" fontId="6" fillId="0" borderId="43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Protection="1"/>
    <xf numFmtId="0" fontId="0" fillId="0" borderId="0" xfId="0" applyFill="1" applyProtection="1"/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4" fillId="0" borderId="35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 applyProtection="1">
      <alignment horizontal="center"/>
    </xf>
    <xf numFmtId="1" fontId="6" fillId="0" borderId="44" xfId="0" applyNumberFormat="1" applyFont="1" applyFill="1" applyBorder="1" applyAlignment="1" applyProtection="1">
      <alignment horizontal="center"/>
      <protection locked="0"/>
    </xf>
    <xf numFmtId="0" fontId="0" fillId="0" borderId="51" xfId="0" applyBorder="1"/>
    <xf numFmtId="0" fontId="9" fillId="0" borderId="0" xfId="0" applyFont="1" applyFill="1" applyBorder="1" applyProtection="1">
      <protection locked="0"/>
    </xf>
    <xf numFmtId="0" fontId="0" fillId="0" borderId="0" xfId="0" applyBorder="1"/>
    <xf numFmtId="0" fontId="4" fillId="0" borderId="48" xfId="0" applyFont="1" applyFill="1" applyBorder="1" applyAlignment="1" applyProtection="1">
      <alignment horizontal="center" vertical="center"/>
    </xf>
    <xf numFmtId="0" fontId="4" fillId="0" borderId="49" xfId="0" applyFont="1" applyFill="1" applyBorder="1" applyAlignment="1" applyProtection="1">
      <alignment horizontal="center" vertical="center"/>
    </xf>
    <xf numFmtId="0" fontId="4" fillId="0" borderId="49" xfId="0" applyFont="1" applyFill="1" applyBorder="1" applyProtection="1"/>
    <xf numFmtId="0" fontId="0" fillId="0" borderId="49" xfId="0" applyFill="1" applyBorder="1" applyProtection="1"/>
    <xf numFmtId="0" fontId="0" fillId="0" borderId="50" xfId="0" applyFill="1" applyBorder="1" applyProtection="1"/>
    <xf numFmtId="0" fontId="4" fillId="0" borderId="51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wrapText="1"/>
    </xf>
    <xf numFmtId="0" fontId="4" fillId="0" borderId="52" xfId="0" applyFont="1" applyFill="1" applyBorder="1" applyAlignment="1" applyProtection="1">
      <alignment horizontal="center"/>
    </xf>
    <xf numFmtId="0" fontId="0" fillId="0" borderId="53" xfId="0" applyFill="1" applyBorder="1" applyAlignment="1" applyProtection="1">
      <alignment wrapText="1"/>
    </xf>
    <xf numFmtId="0" fontId="6" fillId="0" borderId="53" xfId="0" applyFont="1" applyFill="1" applyBorder="1" applyAlignment="1" applyProtection="1">
      <alignment wrapText="1"/>
    </xf>
    <xf numFmtId="0" fontId="4" fillId="0" borderId="34" xfId="0" applyFont="1" applyFill="1" applyBorder="1" applyAlignment="1" applyProtection="1">
      <alignment horizontal="center" vertical="center"/>
    </xf>
    <xf numFmtId="0" fontId="0" fillId="0" borderId="35" xfId="0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42" xfId="0" applyFont="1" applyFill="1" applyBorder="1" applyAlignment="1" applyProtection="1">
      <alignment horizontal="center" vertical="center"/>
    </xf>
    <xf numFmtId="0" fontId="4" fillId="0" borderId="43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37" xfId="0" applyFill="1" applyBorder="1" applyAlignment="1" applyProtection="1">
      <alignment wrapText="1"/>
      <protection locked="0"/>
    </xf>
    <xf numFmtId="0" fontId="0" fillId="0" borderId="53" xfId="0" applyFill="1" applyBorder="1" applyAlignment="1" applyProtection="1">
      <alignment wrapText="1"/>
      <protection locked="0"/>
    </xf>
    <xf numFmtId="0" fontId="0" fillId="0" borderId="54" xfId="0" applyFill="1" applyBorder="1" applyAlignment="1" applyProtection="1">
      <alignment wrapText="1"/>
      <protection locked="0"/>
    </xf>
    <xf numFmtId="0" fontId="4" fillId="0" borderId="53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/>
    <xf numFmtId="0" fontId="4" fillId="0" borderId="38" xfId="0" applyFont="1" applyFill="1" applyBorder="1" applyAlignment="1" applyProtection="1">
      <alignment horizontal="center" vertical="center"/>
    </xf>
    <xf numFmtId="0" fontId="4" fillId="0" borderId="39" xfId="0" applyFont="1" applyFill="1" applyBorder="1" applyAlignment="1" applyProtection="1">
      <alignment horizontal="center" vertical="center"/>
    </xf>
    <xf numFmtId="0" fontId="4" fillId="0" borderId="40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Protection="1"/>
    <xf numFmtId="0" fontId="7" fillId="0" borderId="6" xfId="0" applyFont="1" applyFill="1" applyBorder="1" applyProtection="1"/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wrapText="1"/>
    </xf>
    <xf numFmtId="0" fontId="4" fillId="0" borderId="14" xfId="0" applyFont="1" applyFill="1" applyBorder="1" applyAlignment="1" applyProtection="1">
      <alignment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Protection="1"/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35" xfId="0" applyFont="1" applyFill="1" applyBorder="1" applyAlignment="1" applyProtection="1">
      <alignment wrapText="1"/>
    </xf>
    <xf numFmtId="0" fontId="4" fillId="0" borderId="12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7" fillId="0" borderId="9" xfId="0" applyFont="1" applyFill="1" applyBorder="1" applyProtection="1"/>
    <xf numFmtId="0" fontId="4" fillId="0" borderId="36" xfId="0" applyFont="1" applyFill="1" applyBorder="1" applyAlignment="1" applyProtection="1">
      <alignment wrapText="1"/>
    </xf>
    <xf numFmtId="0" fontId="4" fillId="0" borderId="27" xfId="0" applyFont="1" applyFill="1" applyBorder="1" applyAlignment="1" applyProtection="1">
      <alignment horizontal="left" wrapText="1"/>
    </xf>
    <xf numFmtId="0" fontId="0" fillId="0" borderId="28" xfId="0" applyFill="1" applyBorder="1" applyAlignment="1" applyProtection="1">
      <alignment wrapText="1"/>
    </xf>
    <xf numFmtId="0" fontId="0" fillId="0" borderId="29" xfId="0" applyFill="1" applyBorder="1" applyAlignment="1" applyProtection="1">
      <alignment wrapText="1"/>
    </xf>
    <xf numFmtId="0" fontId="4" fillId="0" borderId="13" xfId="0" applyFont="1" applyFill="1" applyBorder="1" applyAlignment="1" applyProtection="1">
      <alignment horizontal="left"/>
    </xf>
    <xf numFmtId="0" fontId="4" fillId="0" borderId="14" xfId="0" applyFont="1" applyFill="1" applyBorder="1" applyAlignment="1" applyProtection="1">
      <alignment horizontal="left"/>
    </xf>
    <xf numFmtId="0" fontId="4" fillId="0" borderId="15" xfId="0" applyFont="1" applyFill="1" applyBorder="1" applyAlignment="1" applyProtection="1">
      <alignment horizontal="left"/>
    </xf>
    <xf numFmtId="0" fontId="4" fillId="0" borderId="17" xfId="0" applyFont="1" applyFill="1" applyBorder="1" applyAlignment="1" applyProtection="1">
      <alignment horizontal="right"/>
    </xf>
    <xf numFmtId="0" fontId="4" fillId="0" borderId="18" xfId="0" applyFont="1" applyFill="1" applyBorder="1" applyAlignment="1" applyProtection="1">
      <alignment horizontal="right"/>
    </xf>
    <xf numFmtId="0" fontId="4" fillId="0" borderId="19" xfId="0" applyFont="1" applyFill="1" applyBorder="1" applyAlignment="1" applyProtection="1">
      <alignment horizontal="right"/>
    </xf>
    <xf numFmtId="0" fontId="4" fillId="0" borderId="4" xfId="0" applyFont="1" applyFill="1" applyBorder="1" applyAlignment="1" applyProtection="1">
      <alignment horizontal="left"/>
    </xf>
    <xf numFmtId="0" fontId="4" fillId="0" borderId="5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4" fillId="0" borderId="12" xfId="0" applyFont="1" applyFill="1" applyBorder="1" applyAlignment="1" applyProtection="1">
      <alignment horizontal="left"/>
    </xf>
    <xf numFmtId="0" fontId="4" fillId="0" borderId="17" xfId="0" applyFont="1" applyFill="1" applyBorder="1" applyAlignment="1" applyProtection="1">
      <alignment horizontal="left"/>
    </xf>
    <xf numFmtId="0" fontId="4" fillId="0" borderId="18" xfId="0" applyFont="1" applyFill="1" applyBorder="1" applyAlignment="1" applyProtection="1">
      <alignment horizontal="left"/>
    </xf>
    <xf numFmtId="0" fontId="4" fillId="0" borderId="19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right"/>
    </xf>
    <xf numFmtId="0" fontId="4" fillId="0" borderId="5" xfId="0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right"/>
    </xf>
    <xf numFmtId="0" fontId="4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right"/>
    </xf>
    <xf numFmtId="0" fontId="4" fillId="0" borderId="13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right"/>
    </xf>
    <xf numFmtId="0" fontId="4" fillId="0" borderId="3" xfId="0" applyFon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</cellXfs>
  <cellStyles count="1">
    <cellStyle name="Normal" xfId="0" builtinId="0"/>
  </cellStyles>
  <dxfs count="336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opLeftCell="A4" workbookViewId="0">
      <selection activeCell="L7" sqref="L7"/>
    </sheetView>
  </sheetViews>
  <sheetFormatPr defaultRowHeight="15" x14ac:dyDescent="0.25"/>
  <cols>
    <col min="1" max="1" width="12.5703125" customWidth="1"/>
    <col min="2" max="2" width="18" customWidth="1"/>
  </cols>
  <sheetData>
    <row r="1" spans="1:12" x14ac:dyDescent="0.25">
      <c r="A1" s="2"/>
      <c r="B1" s="2"/>
      <c r="C1" s="3"/>
      <c r="D1" s="3"/>
      <c r="E1" s="3"/>
      <c r="F1" s="1"/>
      <c r="G1" s="1"/>
      <c r="H1" s="1"/>
      <c r="I1" s="1"/>
      <c r="J1" s="1"/>
      <c r="K1" s="4"/>
    </row>
    <row r="2" spans="1:12" x14ac:dyDescent="0.25">
      <c r="A2" s="2"/>
      <c r="B2" s="108"/>
      <c r="C2" s="108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25">
      <c r="A3" s="108" t="s">
        <v>42</v>
      </c>
      <c r="B3" s="108"/>
      <c r="C3" s="109"/>
      <c r="D3" s="109"/>
      <c r="E3" s="109"/>
      <c r="F3" s="109"/>
      <c r="G3" s="109"/>
      <c r="H3" s="109"/>
      <c r="I3" s="109"/>
      <c r="J3" s="109"/>
      <c r="K3" s="109"/>
    </row>
    <row r="4" spans="1:12" ht="15.75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2" ht="15.75" thickTop="1" x14ac:dyDescent="0.25">
      <c r="A5" s="8"/>
      <c r="B5" s="8"/>
      <c r="C5" s="9"/>
      <c r="D5" s="9"/>
      <c r="E5" s="9"/>
      <c r="F5" s="9"/>
      <c r="G5" s="9"/>
      <c r="H5" s="10"/>
      <c r="I5" s="10"/>
      <c r="J5" s="8"/>
      <c r="K5" s="8"/>
    </row>
    <row r="6" spans="1:12" x14ac:dyDescent="0.25">
      <c r="A6" s="12" t="s">
        <v>0</v>
      </c>
      <c r="B6" s="80"/>
      <c r="C6" s="153"/>
      <c r="D6" s="153"/>
      <c r="E6" s="153"/>
      <c r="F6" s="153"/>
      <c r="G6" s="154"/>
      <c r="H6" s="11"/>
      <c r="I6" s="14" t="s">
        <v>1</v>
      </c>
      <c r="J6" s="153"/>
      <c r="K6" s="153"/>
    </row>
    <row r="7" spans="1:12" x14ac:dyDescent="0.25">
      <c r="A7" s="12" t="s">
        <v>39</v>
      </c>
      <c r="B7" s="80"/>
      <c r="C7" s="77"/>
      <c r="D7" s="77"/>
      <c r="E7" s="77"/>
      <c r="F7" s="77"/>
      <c r="G7" s="78"/>
      <c r="H7" s="11"/>
      <c r="I7" s="14" t="s">
        <v>40</v>
      </c>
      <c r="J7" s="79"/>
      <c r="K7" s="79"/>
    </row>
    <row r="8" spans="1:12" ht="15.75" thickBot="1" x14ac:dyDescent="0.3">
      <c r="A8" s="15">
        <v>60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x14ac:dyDescent="0.25">
      <c r="A9" s="144" t="s">
        <v>2</v>
      </c>
      <c r="B9" s="145"/>
      <c r="C9" s="146"/>
      <c r="D9" s="147">
        <v>2014</v>
      </c>
      <c r="E9" s="148"/>
      <c r="F9" s="148"/>
      <c r="G9" s="149"/>
      <c r="H9" s="147">
        <v>2015</v>
      </c>
      <c r="I9" s="148"/>
      <c r="J9" s="148"/>
      <c r="K9" s="149"/>
    </row>
    <row r="10" spans="1:12" x14ac:dyDescent="0.25">
      <c r="A10" s="150" t="s">
        <v>3</v>
      </c>
      <c r="B10" s="151"/>
      <c r="C10" s="152"/>
      <c r="D10" s="16" t="s">
        <v>4</v>
      </c>
      <c r="E10" s="17" t="s">
        <v>5</v>
      </c>
      <c r="F10" s="17" t="s">
        <v>6</v>
      </c>
      <c r="G10" s="18" t="s">
        <v>7</v>
      </c>
      <c r="H10" s="19" t="s">
        <v>4</v>
      </c>
      <c r="I10" s="17" t="s">
        <v>5</v>
      </c>
      <c r="J10" s="17" t="s">
        <v>6</v>
      </c>
      <c r="K10" s="18" t="s">
        <v>7</v>
      </c>
    </row>
    <row r="11" spans="1:12" ht="15.75" thickBot="1" x14ac:dyDescent="0.3">
      <c r="A11" s="134" t="s">
        <v>8</v>
      </c>
      <c r="B11" s="135"/>
      <c r="C11" s="136"/>
      <c r="D11" s="20"/>
      <c r="E11" s="21"/>
      <c r="F11" s="21"/>
      <c r="G11" s="22"/>
      <c r="H11" s="23"/>
      <c r="I11" s="21"/>
      <c r="J11" s="21"/>
      <c r="K11" s="22"/>
    </row>
    <row r="12" spans="1:12" x14ac:dyDescent="0.25">
      <c r="A12" s="137" t="s">
        <v>9</v>
      </c>
      <c r="B12" s="138"/>
      <c r="C12" s="139"/>
      <c r="D12" s="25"/>
      <c r="E12" s="26"/>
      <c r="F12" s="26"/>
      <c r="G12" s="27"/>
      <c r="H12" s="25"/>
      <c r="I12" s="26"/>
      <c r="J12" s="26"/>
      <c r="K12" s="28"/>
    </row>
    <row r="13" spans="1:12" x14ac:dyDescent="0.25">
      <c r="A13" s="140" t="s">
        <v>10</v>
      </c>
      <c r="B13" s="131"/>
      <c r="C13" s="132"/>
      <c r="D13" s="29"/>
      <c r="E13" s="30"/>
      <c r="F13" s="30"/>
      <c r="G13" s="31"/>
      <c r="H13" s="32"/>
      <c r="I13" s="30"/>
      <c r="J13" s="30"/>
      <c r="K13" s="33"/>
    </row>
    <row r="14" spans="1:12" x14ac:dyDescent="0.25">
      <c r="A14" s="140" t="s">
        <v>11</v>
      </c>
      <c r="B14" s="131"/>
      <c r="C14" s="132"/>
      <c r="D14" s="29"/>
      <c r="E14" s="30"/>
      <c r="F14" s="30"/>
      <c r="G14" s="31"/>
      <c r="H14" s="32"/>
      <c r="I14" s="30"/>
      <c r="J14" s="30"/>
      <c r="K14" s="33"/>
    </row>
    <row r="15" spans="1:12" x14ac:dyDescent="0.25">
      <c r="A15" s="141" t="s">
        <v>12</v>
      </c>
      <c r="B15" s="142"/>
      <c r="C15" s="143"/>
      <c r="D15" s="29"/>
      <c r="E15" s="34"/>
      <c r="F15" s="34"/>
      <c r="G15" s="35"/>
      <c r="H15" s="36"/>
      <c r="I15" s="34"/>
      <c r="J15" s="34"/>
      <c r="K15" s="37"/>
    </row>
    <row r="16" spans="1:12" x14ac:dyDescent="0.25">
      <c r="A16" s="140" t="s">
        <v>13</v>
      </c>
      <c r="B16" s="131"/>
      <c r="C16" s="132"/>
      <c r="D16" s="32"/>
      <c r="E16" s="30"/>
      <c r="F16" s="30"/>
      <c r="G16" s="31"/>
      <c r="H16" s="32"/>
      <c r="I16" s="30"/>
      <c r="J16" s="30"/>
      <c r="K16" s="33"/>
    </row>
    <row r="17" spans="1:12" x14ac:dyDescent="0.25">
      <c r="A17" s="131" t="s">
        <v>14</v>
      </c>
      <c r="B17" s="131"/>
      <c r="C17" s="132"/>
      <c r="D17" s="32"/>
      <c r="E17" s="30"/>
      <c r="F17" s="30"/>
      <c r="G17" s="31"/>
      <c r="H17" s="32"/>
      <c r="I17" s="30"/>
      <c r="J17" s="30"/>
      <c r="K17" s="33"/>
    </row>
    <row r="18" spans="1:12" x14ac:dyDescent="0.25">
      <c r="A18" s="131" t="s">
        <v>15</v>
      </c>
      <c r="B18" s="131"/>
      <c r="C18" s="132"/>
      <c r="D18" s="32"/>
      <c r="E18" s="30"/>
      <c r="F18" s="30"/>
      <c r="G18" s="31"/>
      <c r="H18" s="32"/>
      <c r="I18" s="30"/>
      <c r="J18" s="30"/>
      <c r="K18" s="33"/>
    </row>
    <row r="19" spans="1:12" x14ac:dyDescent="0.25">
      <c r="A19" s="131" t="s">
        <v>16</v>
      </c>
      <c r="B19" s="131"/>
      <c r="C19" s="132"/>
      <c r="D19" s="32"/>
      <c r="E19" s="30"/>
      <c r="F19" s="30"/>
      <c r="G19" s="31"/>
      <c r="H19" s="32"/>
      <c r="I19" s="30"/>
      <c r="J19" s="30"/>
      <c r="K19" s="33"/>
    </row>
    <row r="20" spans="1:12" x14ac:dyDescent="0.25">
      <c r="A20" s="131" t="s">
        <v>17</v>
      </c>
      <c r="B20" s="131"/>
      <c r="C20" s="132"/>
      <c r="D20" s="32"/>
      <c r="E20" s="39"/>
      <c r="F20" s="39"/>
      <c r="G20" s="40"/>
      <c r="H20" s="29"/>
      <c r="I20" s="39"/>
      <c r="J20" s="39"/>
      <c r="K20" s="41"/>
    </row>
    <row r="21" spans="1:12" x14ac:dyDescent="0.25">
      <c r="A21" s="131" t="s">
        <v>18</v>
      </c>
      <c r="B21" s="131"/>
      <c r="C21" s="133"/>
      <c r="D21" s="38"/>
      <c r="E21" s="39"/>
      <c r="F21" s="39"/>
      <c r="G21" s="40"/>
      <c r="H21" s="29"/>
      <c r="I21" s="39"/>
      <c r="J21" s="39"/>
      <c r="K21" s="41"/>
    </row>
    <row r="22" spans="1:12" ht="15.75" thickBot="1" x14ac:dyDescent="0.3">
      <c r="A22" s="131" t="s">
        <v>19</v>
      </c>
      <c r="B22" s="131"/>
      <c r="C22" s="132"/>
      <c r="D22" s="81"/>
      <c r="E22" s="30"/>
      <c r="F22" s="30"/>
      <c r="G22" s="31"/>
      <c r="H22" s="32"/>
      <c r="I22" s="30"/>
      <c r="J22" s="30"/>
      <c r="K22" s="33"/>
    </row>
    <row r="23" spans="1:12" ht="15.75" thickBot="1" x14ac:dyDescent="0.3">
      <c r="A23" s="128" t="s">
        <v>20</v>
      </c>
      <c r="B23" s="129"/>
      <c r="C23" s="130"/>
      <c r="D23" s="42" t="str">
        <f t="shared" ref="D23:K23" si="0">IF(COUNT(D12:D22)=0,"",COUNT(D12:D22))</f>
        <v/>
      </c>
      <c r="E23" s="43" t="str">
        <f t="shared" si="0"/>
        <v/>
      </c>
      <c r="F23" s="43" t="str">
        <f t="shared" si="0"/>
        <v/>
      </c>
      <c r="G23" s="44" t="str">
        <f t="shared" si="0"/>
        <v/>
      </c>
      <c r="H23" s="42" t="str">
        <f t="shared" si="0"/>
        <v/>
      </c>
      <c r="I23" s="43" t="str">
        <f t="shared" si="0"/>
        <v/>
      </c>
      <c r="J23" s="43" t="str">
        <f t="shared" si="0"/>
        <v/>
      </c>
      <c r="K23" s="47" t="str">
        <f t="shared" si="0"/>
        <v/>
      </c>
      <c r="L23" s="82"/>
    </row>
    <row r="24" spans="1:12" ht="15.75" thickBot="1" x14ac:dyDescent="0.3">
      <c r="A24" s="45"/>
      <c r="B24" s="46"/>
      <c r="C24" s="46"/>
      <c r="D24" s="47"/>
      <c r="E24" s="47"/>
      <c r="F24" s="47"/>
      <c r="G24" s="47"/>
      <c r="H24" s="47"/>
      <c r="I24" s="47"/>
      <c r="J24" s="47"/>
      <c r="K24" s="47"/>
    </row>
    <row r="25" spans="1:12" x14ac:dyDescent="0.25">
      <c r="A25" s="119" t="s">
        <v>21</v>
      </c>
      <c r="B25" s="120"/>
      <c r="C25" s="126"/>
      <c r="D25" s="48" t="str">
        <f t="shared" ref="D25:K25" si="1">IF(D12="","",D12)</f>
        <v/>
      </c>
      <c r="E25" s="49" t="str">
        <f t="shared" si="1"/>
        <v/>
      </c>
      <c r="F25" s="49" t="str">
        <f t="shared" si="1"/>
        <v/>
      </c>
      <c r="G25" s="50" t="str">
        <f t="shared" si="1"/>
        <v/>
      </c>
      <c r="H25" s="51" t="str">
        <f t="shared" si="1"/>
        <v/>
      </c>
      <c r="I25" s="49" t="str">
        <f t="shared" si="1"/>
        <v/>
      </c>
      <c r="J25" s="49" t="str">
        <f t="shared" si="1"/>
        <v/>
      </c>
      <c r="K25" s="50" t="str">
        <f t="shared" si="1"/>
        <v/>
      </c>
    </row>
    <row r="26" spans="1:12" x14ac:dyDescent="0.25">
      <c r="A26" s="121" t="s">
        <v>22</v>
      </c>
      <c r="B26" s="122"/>
      <c r="C26" s="127"/>
      <c r="D26" s="52" t="str">
        <f>IF(D25="", "", ROUND(SUM(D25:D25)/4, 0))</f>
        <v/>
      </c>
      <c r="E26" s="53" t="str">
        <f>IF(E25="", "", ROUND(SUM(D25:E25)/4, 0))</f>
        <v/>
      </c>
      <c r="F26" s="54" t="str">
        <f>IF(F25="", "", ROUND(AVERAGE(D25:F25), 0))</f>
        <v/>
      </c>
      <c r="G26" s="55" t="str">
        <f>IF(G25="", "", ROUND(AVERAGE(F25:G25), 0))</f>
        <v/>
      </c>
      <c r="H26" s="56" t="str">
        <f>IF(COUNTBLANK(H25:K25)=4,IF(AND(COUNTBLANK(I26:K26)&lt;4,COUNTBLANK(E25:H25)&lt;4), ROUND(AVERAGE(E25:H25),0), ""),IF(COUNTBLANK(E25:H25)=4,"",ROUND(AVERAGE(E25:H25),0)))</f>
        <v/>
      </c>
      <c r="I26" s="57" t="str">
        <f>IF(COUNTBLANK(I25:K25)=4,IF(AND(COUNTBLANK(J26:K26)&lt;4,COUNTBLANK(F25:I25)&lt;4), ROUND(AVERAGE(F25:I25),0), ""),IF(COUNTBLANK(F25:I25)=4,"",ROUND(AVERAGE(F25:I25),0)))</f>
        <v/>
      </c>
      <c r="J26" s="58" t="str">
        <f>IF(COUNTBLANK(J25:K25)=4,IF(AND(COUNTBLANK(K26:K26)&lt;4,COUNTBLANK(G25:J25)&lt;4), ROUND(AVERAGE(G25:J25),0), ""),IF(COUNTBLANK(G25:J25)=4,"",ROUND(AVERAGE(G25:J25),0)))</f>
        <v/>
      </c>
      <c r="K26" s="59" t="str">
        <f>IF(COUNTBLANK(K25:K25)=4,IF(AND(COUNTBLANK(#REF!)&lt;4,COUNTBLANK(H25:K25)&lt;4), ROUND(AVERAGE(H25:K25),0), ""),IF(COUNTBLANK(H25:K25)=4,"",ROUND(AVERAGE(H25:K25),0)))</f>
        <v/>
      </c>
    </row>
    <row r="27" spans="1:12" x14ac:dyDescent="0.25">
      <c r="A27" s="110" t="s">
        <v>23</v>
      </c>
      <c r="B27" s="111"/>
      <c r="C27" s="112"/>
      <c r="D27" s="60" t="str">
        <f t="shared" ref="D27:K27" si="2">IF(D26="","",IF(D26&gt;$A$8,"No","Yes"))</f>
        <v/>
      </c>
      <c r="E27" s="54" t="str">
        <f t="shared" si="2"/>
        <v/>
      </c>
      <c r="F27" s="54" t="str">
        <f t="shared" si="2"/>
        <v/>
      </c>
      <c r="G27" s="55" t="str">
        <f t="shared" si="2"/>
        <v/>
      </c>
      <c r="H27" s="60" t="str">
        <f t="shared" si="2"/>
        <v/>
      </c>
      <c r="I27" s="54" t="str">
        <f t="shared" si="2"/>
        <v/>
      </c>
      <c r="J27" s="61" t="str">
        <f t="shared" si="2"/>
        <v/>
      </c>
      <c r="K27" s="62" t="str">
        <f t="shared" si="2"/>
        <v/>
      </c>
    </row>
    <row r="28" spans="1:12" x14ac:dyDescent="0.25">
      <c r="A28" s="95" t="s">
        <v>24</v>
      </c>
      <c r="B28" s="96"/>
      <c r="C28" s="97"/>
      <c r="D28" s="52"/>
      <c r="E28" s="53" t="str">
        <f>IF(COUNTBLANK(D25:E25)&gt;0, "", ROUND(SUM(#REF!,D25, 2*E25)/4, 0))</f>
        <v/>
      </c>
      <c r="F28" s="53" t="str">
        <f>IF(COUNTBLANK(D25:F25)&gt;0,"",ROUND(SUM(D25,E25,2*F25)/4,0))</f>
        <v/>
      </c>
      <c r="G28" s="63" t="str">
        <f t="shared" ref="G28:K28" si="3">IF(COUNTBLANK(E25:G25)&gt;0,"",ROUND(SUM(E25,F25,2*G25)/4,0))</f>
        <v/>
      </c>
      <c r="H28" s="52" t="str">
        <f t="shared" si="3"/>
        <v/>
      </c>
      <c r="I28" s="53" t="str">
        <f t="shared" si="3"/>
        <v/>
      </c>
      <c r="J28" s="64" t="str">
        <f t="shared" si="3"/>
        <v/>
      </c>
      <c r="K28" s="65" t="str">
        <f t="shared" si="3"/>
        <v/>
      </c>
    </row>
    <row r="29" spans="1:12" ht="15.75" thickBot="1" x14ac:dyDescent="0.3">
      <c r="A29" s="98" t="s">
        <v>25</v>
      </c>
      <c r="B29" s="99"/>
      <c r="C29" s="100"/>
      <c r="D29" s="66"/>
      <c r="E29" s="67" t="str">
        <f t="shared" ref="E29:K29" si="4">IF(E28="","",IF(E28&gt;$A$8,"No","Yes"))</f>
        <v/>
      </c>
      <c r="F29" s="67" t="str">
        <f t="shared" si="4"/>
        <v/>
      </c>
      <c r="G29" s="68" t="str">
        <f t="shared" si="4"/>
        <v/>
      </c>
      <c r="H29" s="66" t="str">
        <f t="shared" si="4"/>
        <v/>
      </c>
      <c r="I29" s="67" t="str">
        <f t="shared" si="4"/>
        <v/>
      </c>
      <c r="J29" s="69" t="str">
        <f t="shared" si="4"/>
        <v/>
      </c>
      <c r="K29" s="70" t="str">
        <f t="shared" si="4"/>
        <v/>
      </c>
    </row>
    <row r="30" spans="1:12" ht="15.75" thickBot="1" x14ac:dyDescent="0.3">
      <c r="A30" s="71"/>
      <c r="B30" s="71"/>
      <c r="C30" s="71"/>
      <c r="D30" s="72"/>
      <c r="E30" s="72"/>
      <c r="F30" s="72"/>
      <c r="G30" s="72"/>
      <c r="H30" s="72"/>
      <c r="I30" s="72"/>
      <c r="J30" s="72"/>
      <c r="K30" s="72"/>
    </row>
    <row r="31" spans="1:12" x14ac:dyDescent="0.25">
      <c r="A31" s="119" t="s">
        <v>26</v>
      </c>
      <c r="B31" s="120"/>
      <c r="C31" s="126"/>
      <c r="D31" s="51" t="str">
        <f t="shared" ref="D31:K31" si="5">IF(D13="","",D13)</f>
        <v/>
      </c>
      <c r="E31" s="49" t="str">
        <f t="shared" si="5"/>
        <v/>
      </c>
      <c r="F31" s="49" t="str">
        <f t="shared" si="5"/>
        <v/>
      </c>
      <c r="G31" s="50" t="str">
        <f t="shared" si="5"/>
        <v/>
      </c>
      <c r="H31" s="51" t="str">
        <f t="shared" si="5"/>
        <v/>
      </c>
      <c r="I31" s="49" t="str">
        <f t="shared" si="5"/>
        <v/>
      </c>
      <c r="J31" s="49" t="str">
        <f t="shared" si="5"/>
        <v/>
      </c>
      <c r="K31" s="50" t="str">
        <f t="shared" si="5"/>
        <v/>
      </c>
    </row>
    <row r="32" spans="1:12" x14ac:dyDescent="0.25">
      <c r="A32" s="121" t="s">
        <v>22</v>
      </c>
      <c r="B32" s="122"/>
      <c r="C32" s="127"/>
      <c r="D32" s="52" t="str">
        <f>IF(D31="", "", ROUND(SUM(D31:D31)/4, 0))</f>
        <v/>
      </c>
      <c r="E32" s="53" t="str">
        <f>IF(E31="", "", ROUND(SUM(D31:E31)/4, 0))</f>
        <v/>
      </c>
      <c r="F32" s="54" t="str">
        <f>IF(F31="", "", ROUND(AVERAGE(D31:F31), 0))</f>
        <v/>
      </c>
      <c r="G32" s="55" t="str">
        <f>IF(G31="", "", ROUND(AVERAGE(F31:G31), 0))</f>
        <v/>
      </c>
      <c r="H32" s="56" t="str">
        <f>IF(COUNTBLANK(H31:K31)=4,IF(AND(COUNTBLANK(I32:K32)&lt;4,COUNTBLANK(E31:H31)&lt;4), ROUND(AVERAGE(E31:H31),0), ""),IF(COUNTBLANK(E31:H31)=4,"",ROUND(AVERAGE(E31:H31),0)))</f>
        <v/>
      </c>
      <c r="I32" s="57" t="str">
        <f>IF(COUNTBLANK(I31:K31)=4,IF(AND(COUNTBLANK(J32:K32)&lt;4,COUNTBLANK(F31:I31)&lt;4), ROUND(AVERAGE(F31:I31),0), ""),IF(COUNTBLANK(F31:I31)=4,"",ROUND(AVERAGE(F31:I31),0)))</f>
        <v/>
      </c>
      <c r="J32" s="58" t="str">
        <f>IF(COUNTBLANK(J31:K31)=4,IF(AND(COUNTBLANK(K32:K32)&lt;4,COUNTBLANK(G31:J31)&lt;4), ROUND(AVERAGE(G31:J31),0), ""),IF(COUNTBLANK(G31:J31)=4,"",ROUND(AVERAGE(G31:J31),0)))</f>
        <v/>
      </c>
      <c r="K32" s="59" t="str">
        <f>IF(COUNTBLANK(K31:K31)=4,IF(AND(COUNTBLANK(#REF!)&lt;4,COUNTBLANK(H31:K31)&lt;4), ROUND(AVERAGE(H31:K31),0), ""),IF(COUNTBLANK(H31:K31)=4,"",ROUND(AVERAGE(H31:K31),0)))</f>
        <v/>
      </c>
    </row>
    <row r="33" spans="1:11" x14ac:dyDescent="0.25">
      <c r="A33" s="110" t="s">
        <v>23</v>
      </c>
      <c r="B33" s="111"/>
      <c r="C33" s="112"/>
      <c r="D33" s="60" t="str">
        <f t="shared" ref="D33:K33" si="6">IF(D32="","",IF(D32&gt;$A$8,"No","Yes"))</f>
        <v/>
      </c>
      <c r="E33" s="54" t="str">
        <f t="shared" si="6"/>
        <v/>
      </c>
      <c r="F33" s="54" t="str">
        <f t="shared" si="6"/>
        <v/>
      </c>
      <c r="G33" s="55" t="str">
        <f t="shared" si="6"/>
        <v/>
      </c>
      <c r="H33" s="60" t="str">
        <f t="shared" si="6"/>
        <v/>
      </c>
      <c r="I33" s="54" t="str">
        <f t="shared" si="6"/>
        <v/>
      </c>
      <c r="J33" s="61" t="str">
        <f t="shared" si="6"/>
        <v/>
      </c>
      <c r="K33" s="62" t="str">
        <f t="shared" si="6"/>
        <v/>
      </c>
    </row>
    <row r="34" spans="1:11" x14ac:dyDescent="0.25">
      <c r="A34" s="95" t="s">
        <v>24</v>
      </c>
      <c r="B34" s="96"/>
      <c r="C34" s="97"/>
      <c r="D34" s="52"/>
      <c r="E34" s="53" t="str">
        <f>IF(COUNTBLANK(D31:E31)&gt;0, "", ROUND(SUM(#REF!,D31, 2*E31)/4, 0))</f>
        <v/>
      </c>
      <c r="F34" s="53" t="str">
        <f>IF(COUNTBLANK(D31:F31)&gt;0,"",ROUND(SUM(D31,E31,2*F31)/4,0))</f>
        <v/>
      </c>
      <c r="G34" s="63" t="str">
        <f t="shared" ref="G34:K34" si="7">IF(COUNTBLANK(E31:G31)&gt;0,"",ROUND(SUM(E31,F31,2*G31)/4,0))</f>
        <v/>
      </c>
      <c r="H34" s="52" t="str">
        <f t="shared" si="7"/>
        <v/>
      </c>
      <c r="I34" s="53" t="str">
        <f t="shared" si="7"/>
        <v/>
      </c>
      <c r="J34" s="64" t="str">
        <f t="shared" si="7"/>
        <v/>
      </c>
      <c r="K34" s="65" t="str">
        <f t="shared" si="7"/>
        <v/>
      </c>
    </row>
    <row r="35" spans="1:11" ht="15.75" thickBot="1" x14ac:dyDescent="0.3">
      <c r="A35" s="98" t="s">
        <v>25</v>
      </c>
      <c r="B35" s="99"/>
      <c r="C35" s="100"/>
      <c r="D35" s="66"/>
      <c r="E35" s="67" t="str">
        <f t="shared" ref="E35:K35" si="8">IF(E34="","",IF(E34&gt;$A$8,"No","Yes"))</f>
        <v/>
      </c>
      <c r="F35" s="67" t="str">
        <f t="shared" si="8"/>
        <v/>
      </c>
      <c r="G35" s="68" t="str">
        <f t="shared" si="8"/>
        <v/>
      </c>
      <c r="H35" s="66" t="str">
        <f t="shared" si="8"/>
        <v/>
      </c>
      <c r="I35" s="67" t="str">
        <f t="shared" si="8"/>
        <v/>
      </c>
      <c r="J35" s="69" t="str">
        <f t="shared" si="8"/>
        <v/>
      </c>
      <c r="K35" s="70" t="str">
        <f t="shared" si="8"/>
        <v/>
      </c>
    </row>
    <row r="36" spans="1:11" ht="15.75" thickBot="1" x14ac:dyDescent="0.3">
      <c r="A36" s="71"/>
      <c r="B36" s="71"/>
      <c r="C36" s="71"/>
      <c r="D36" s="72"/>
      <c r="E36" s="72"/>
      <c r="F36" s="72"/>
      <c r="G36" s="72"/>
      <c r="H36" s="72"/>
      <c r="I36" s="72"/>
      <c r="J36" s="72"/>
      <c r="K36" s="72"/>
    </row>
    <row r="37" spans="1:11" x14ac:dyDescent="0.25">
      <c r="A37" s="113" t="s">
        <v>27</v>
      </c>
      <c r="B37" s="114"/>
      <c r="C37" s="115"/>
      <c r="D37" s="51" t="str">
        <f t="shared" ref="D37:K37" si="9">IF(D14="","",D14)</f>
        <v/>
      </c>
      <c r="E37" s="49" t="str">
        <f t="shared" si="9"/>
        <v/>
      </c>
      <c r="F37" s="49" t="str">
        <f t="shared" si="9"/>
        <v/>
      </c>
      <c r="G37" s="50" t="str">
        <f t="shared" si="9"/>
        <v/>
      </c>
      <c r="H37" s="51" t="str">
        <f t="shared" si="9"/>
        <v/>
      </c>
      <c r="I37" s="49" t="str">
        <f t="shared" si="9"/>
        <v/>
      </c>
      <c r="J37" s="49" t="str">
        <f t="shared" si="9"/>
        <v/>
      </c>
      <c r="K37" s="50" t="str">
        <f t="shared" si="9"/>
        <v/>
      </c>
    </row>
    <row r="38" spans="1:11" x14ac:dyDescent="0.25">
      <c r="A38" s="116" t="s">
        <v>22</v>
      </c>
      <c r="B38" s="117"/>
      <c r="C38" s="118"/>
      <c r="D38" s="52" t="str">
        <f>IF(D37="", "", ROUND(SUM(D37:D37)/4, 0))</f>
        <v/>
      </c>
      <c r="E38" s="53" t="str">
        <f>IF(E37="", "", ROUND(SUM(D37:E37)/4, 0))</f>
        <v/>
      </c>
      <c r="F38" s="54" t="str">
        <f>IF(F37="", "", ROUND(AVERAGE(D37:F37), 0))</f>
        <v/>
      </c>
      <c r="G38" s="55" t="str">
        <f>IF(G37="", "", ROUND(AVERAGE(F37:G37), 0))</f>
        <v/>
      </c>
      <c r="H38" s="56" t="str">
        <f>IF(COUNTBLANK(H37:K37)=4,IF(AND(COUNTBLANK(I38:K38)&lt;4,COUNTBLANK(E37:H37)&lt;4), ROUND(AVERAGE(E37:H37),0), ""),IF(COUNTBLANK(E37:H37)=4,"",ROUND(AVERAGE(E37:H37),0)))</f>
        <v/>
      </c>
      <c r="I38" s="57" t="str">
        <f>IF(COUNTBLANK(I37:K37)=4,IF(AND(COUNTBLANK(J38:K38)&lt;4,COUNTBLANK(F37:I37)&lt;4), ROUND(AVERAGE(F37:I37),0), ""),IF(COUNTBLANK(F37:I37)=4,"",ROUND(AVERAGE(F37:I37),0)))</f>
        <v/>
      </c>
      <c r="J38" s="58" t="str">
        <f>IF(COUNTBLANK(J37:K37)=4,IF(AND(COUNTBLANK(K38:K38)&lt;4,COUNTBLANK(G37:J37)&lt;4), ROUND(AVERAGE(G37:J37),0), ""),IF(COUNTBLANK(G37:J37)=4,"",ROUND(AVERAGE(G37:J37),0)))</f>
        <v/>
      </c>
      <c r="K38" s="59" t="str">
        <f>IF(COUNTBLANK(K37:K37)=4,IF(AND(COUNTBLANK(#REF!)&lt;4,COUNTBLANK(H37:K37)&lt;4), ROUND(AVERAGE(H37:K37),0), ""),IF(COUNTBLANK(H37:K37)=4,"",ROUND(AVERAGE(H37:K37),0)))</f>
        <v/>
      </c>
    </row>
    <row r="39" spans="1:11" x14ac:dyDescent="0.25">
      <c r="A39" s="110" t="s">
        <v>23</v>
      </c>
      <c r="B39" s="111"/>
      <c r="C39" s="112"/>
      <c r="D39" s="60" t="str">
        <f t="shared" ref="D39:K39" si="10">IF(D38="","",IF(D38&gt;$A$8,"No","Yes"))</f>
        <v/>
      </c>
      <c r="E39" s="54" t="str">
        <f t="shared" si="10"/>
        <v/>
      </c>
      <c r="F39" s="54" t="str">
        <f t="shared" si="10"/>
        <v/>
      </c>
      <c r="G39" s="55" t="str">
        <f t="shared" si="10"/>
        <v/>
      </c>
      <c r="H39" s="60" t="str">
        <f t="shared" si="10"/>
        <v/>
      </c>
      <c r="I39" s="54" t="str">
        <f t="shared" si="10"/>
        <v/>
      </c>
      <c r="J39" s="61" t="str">
        <f t="shared" si="10"/>
        <v/>
      </c>
      <c r="K39" s="62" t="str">
        <f t="shared" si="10"/>
        <v/>
      </c>
    </row>
    <row r="40" spans="1:11" x14ac:dyDescent="0.25">
      <c r="A40" s="123" t="s">
        <v>24</v>
      </c>
      <c r="B40" s="124"/>
      <c r="C40" s="125"/>
      <c r="D40" s="52"/>
      <c r="E40" s="53" t="str">
        <f>IF(COUNTBLANK(D37:E37)&gt;0, "", ROUND(SUM(#REF!,D37, 2*E37)/4, 0))</f>
        <v/>
      </c>
      <c r="F40" s="53" t="str">
        <f>IF(COUNTBLANK(D37:F37)&gt;0,"",ROUND(SUM(D37,E37,2*F37)/4,0))</f>
        <v/>
      </c>
      <c r="G40" s="63" t="str">
        <f t="shared" ref="G40:K40" si="11">IF(COUNTBLANK(E37:G37)&gt;0,"",ROUND(SUM(E37,F37,2*G37)/4,0))</f>
        <v/>
      </c>
      <c r="H40" s="52" t="str">
        <f t="shared" si="11"/>
        <v/>
      </c>
      <c r="I40" s="53" t="str">
        <f t="shared" si="11"/>
        <v/>
      </c>
      <c r="J40" s="64" t="str">
        <f t="shared" si="11"/>
        <v/>
      </c>
      <c r="K40" s="65" t="str">
        <f t="shared" si="11"/>
        <v/>
      </c>
    </row>
    <row r="41" spans="1:11" ht="15.75" thickBot="1" x14ac:dyDescent="0.3">
      <c r="A41" s="98" t="s">
        <v>25</v>
      </c>
      <c r="B41" s="99"/>
      <c r="C41" s="100"/>
      <c r="D41" s="66"/>
      <c r="E41" s="67" t="str">
        <f t="shared" ref="E41:K41" si="12">IF(E40="","",IF(E40&gt;$A$8,"No","Yes"))</f>
        <v/>
      </c>
      <c r="F41" s="67" t="str">
        <f t="shared" si="12"/>
        <v/>
      </c>
      <c r="G41" s="68" t="str">
        <f t="shared" si="12"/>
        <v/>
      </c>
      <c r="H41" s="66" t="str">
        <f t="shared" si="12"/>
        <v/>
      </c>
      <c r="I41" s="67" t="str">
        <f t="shared" si="12"/>
        <v/>
      </c>
      <c r="J41" s="69" t="str">
        <f t="shared" si="12"/>
        <v/>
      </c>
      <c r="K41" s="70" t="str">
        <f t="shared" si="12"/>
        <v/>
      </c>
    </row>
    <row r="42" spans="1:11" ht="15.75" thickBot="1" x14ac:dyDescent="0.3">
      <c r="A42" s="71"/>
      <c r="B42" s="71"/>
      <c r="C42" s="71"/>
      <c r="D42" s="72"/>
      <c r="E42" s="72"/>
      <c r="F42" s="72"/>
      <c r="G42" s="72"/>
      <c r="H42" s="72"/>
      <c r="I42" s="72"/>
      <c r="J42" s="72"/>
      <c r="K42" s="72"/>
    </row>
    <row r="43" spans="1:11" x14ac:dyDescent="0.25">
      <c r="A43" s="119" t="s">
        <v>28</v>
      </c>
      <c r="B43" s="120"/>
      <c r="C43" s="126"/>
      <c r="D43" s="51" t="str">
        <f t="shared" ref="D43:K43" si="13">IF(D15="","",D15)</f>
        <v/>
      </c>
      <c r="E43" s="49" t="str">
        <f t="shared" si="13"/>
        <v/>
      </c>
      <c r="F43" s="49" t="str">
        <f t="shared" si="13"/>
        <v/>
      </c>
      <c r="G43" s="50" t="str">
        <f t="shared" si="13"/>
        <v/>
      </c>
      <c r="H43" s="51" t="str">
        <f t="shared" si="13"/>
        <v/>
      </c>
      <c r="I43" s="49" t="str">
        <f t="shared" si="13"/>
        <v/>
      </c>
      <c r="J43" s="49" t="str">
        <f t="shared" si="13"/>
        <v/>
      </c>
      <c r="K43" s="50" t="str">
        <f t="shared" si="13"/>
        <v/>
      </c>
    </row>
    <row r="44" spans="1:11" x14ac:dyDescent="0.25">
      <c r="A44" s="121" t="s">
        <v>22</v>
      </c>
      <c r="B44" s="122"/>
      <c r="C44" s="127"/>
      <c r="D44" s="52" t="str">
        <f>IF(D43="", "", ROUND(SUM(D43:D43)/4, 0))</f>
        <v/>
      </c>
      <c r="E44" s="53" t="str">
        <f>IF(E43="", "", ROUND(SUM(D43:E43)/4, 0))</f>
        <v/>
      </c>
      <c r="F44" s="54" t="str">
        <f>IF(F43="", "", ROUND(AVERAGE(D43:F43), 0))</f>
        <v/>
      </c>
      <c r="G44" s="55" t="str">
        <f>IF(G43="", "", ROUND(AVERAGE(F43:G43), 0))</f>
        <v/>
      </c>
      <c r="H44" s="56" t="str">
        <f>IF(COUNTBLANK(H43:K43)=4,IF(AND(COUNTBLANK(I44:K44)&lt;4,COUNTBLANK(E43:H43)&lt;4), ROUND(AVERAGE(E43:H43),0), ""),IF(COUNTBLANK(E43:H43)=4,"",ROUND(AVERAGE(E43:H43),0)))</f>
        <v/>
      </c>
      <c r="I44" s="57" t="str">
        <f>IF(COUNTBLANK(I43:K43)=4,IF(AND(COUNTBLANK(J44:K44)&lt;4,COUNTBLANK(F43:I43)&lt;4), ROUND(AVERAGE(F43:I43),0), ""),IF(COUNTBLANK(F43:I43)=4,"",ROUND(AVERAGE(F43:I43),0)))</f>
        <v/>
      </c>
      <c r="J44" s="58" t="str">
        <f>IF(COUNTBLANK(J43:K43)=4,IF(AND(COUNTBLANK(K44:K44)&lt;4,COUNTBLANK(G43:J43)&lt;4), ROUND(AVERAGE(G43:J43),0), ""),IF(COUNTBLANK(G43:J43)=4,"",ROUND(AVERAGE(G43:J43),0)))</f>
        <v/>
      </c>
      <c r="K44" s="59" t="str">
        <f>IF(COUNTBLANK(K43:K43)=4,IF(AND(COUNTBLANK(#REF!)&lt;4,COUNTBLANK(H43:K43)&lt;4), ROUND(AVERAGE(H43:K43),0), ""),IF(COUNTBLANK(H43:K43)=4,"",ROUND(AVERAGE(H43:K43),0)))</f>
        <v/>
      </c>
    </row>
    <row r="45" spans="1:11" x14ac:dyDescent="0.25">
      <c r="A45" s="110" t="s">
        <v>23</v>
      </c>
      <c r="B45" s="111"/>
      <c r="C45" s="112"/>
      <c r="D45" s="60" t="str">
        <f t="shared" ref="D45:K45" si="14">IF(D44="","",IF(D44&gt;$A$8,"No","Yes"))</f>
        <v/>
      </c>
      <c r="E45" s="54" t="str">
        <f t="shared" si="14"/>
        <v/>
      </c>
      <c r="F45" s="54" t="str">
        <f t="shared" si="14"/>
        <v/>
      </c>
      <c r="G45" s="55" t="str">
        <f t="shared" si="14"/>
        <v/>
      </c>
      <c r="H45" s="60" t="str">
        <f t="shared" si="14"/>
        <v/>
      </c>
      <c r="I45" s="54" t="str">
        <f t="shared" si="14"/>
        <v/>
      </c>
      <c r="J45" s="61" t="str">
        <f t="shared" si="14"/>
        <v/>
      </c>
      <c r="K45" s="62" t="str">
        <f t="shared" si="14"/>
        <v/>
      </c>
    </row>
    <row r="46" spans="1:11" x14ac:dyDescent="0.25">
      <c r="A46" s="95" t="s">
        <v>24</v>
      </c>
      <c r="B46" s="96"/>
      <c r="C46" s="97"/>
      <c r="D46" s="52"/>
      <c r="E46" s="53" t="str">
        <f>IF(COUNTBLANK(D43:E43)&gt;0, "", ROUND(SUM(#REF!,D43, 2*E43)/4, 0))</f>
        <v/>
      </c>
      <c r="F46" s="53" t="str">
        <f>IF(COUNTBLANK(D43:F43)&gt;0,"",ROUND(SUM(D43,E43,2*F43)/4,0))</f>
        <v/>
      </c>
      <c r="G46" s="63" t="str">
        <f t="shared" ref="G46:K46" si="15">IF(COUNTBLANK(E43:G43)&gt;0,"",ROUND(SUM(E43,F43,2*G43)/4,0))</f>
        <v/>
      </c>
      <c r="H46" s="52" t="str">
        <f t="shared" si="15"/>
        <v/>
      </c>
      <c r="I46" s="53" t="str">
        <f t="shared" si="15"/>
        <v/>
      </c>
      <c r="J46" s="64" t="str">
        <f t="shared" si="15"/>
        <v/>
      </c>
      <c r="K46" s="65" t="str">
        <f t="shared" si="15"/>
        <v/>
      </c>
    </row>
    <row r="47" spans="1:11" ht="15.75" thickBot="1" x14ac:dyDescent="0.3">
      <c r="A47" s="98" t="s">
        <v>25</v>
      </c>
      <c r="B47" s="99"/>
      <c r="C47" s="100"/>
      <c r="D47" s="66"/>
      <c r="E47" s="67" t="str">
        <f t="shared" ref="E47:K47" si="16">IF(E46="","",IF(E46&gt;$A$8,"No","Yes"))</f>
        <v/>
      </c>
      <c r="F47" s="67" t="str">
        <f t="shared" si="16"/>
        <v/>
      </c>
      <c r="G47" s="68" t="str">
        <f t="shared" si="16"/>
        <v/>
      </c>
      <c r="H47" s="66" t="str">
        <f t="shared" si="16"/>
        <v/>
      </c>
      <c r="I47" s="67" t="str">
        <f t="shared" si="16"/>
        <v/>
      </c>
      <c r="J47" s="69" t="str">
        <f t="shared" si="16"/>
        <v/>
      </c>
      <c r="K47" s="70" t="str">
        <f t="shared" si="16"/>
        <v/>
      </c>
    </row>
    <row r="48" spans="1:11" ht="15.75" thickBot="1" x14ac:dyDescent="0.3">
      <c r="A48" s="71"/>
      <c r="B48" s="71"/>
      <c r="C48" s="71"/>
      <c r="D48" s="72"/>
      <c r="E48" s="72"/>
      <c r="F48" s="72"/>
      <c r="G48" s="72"/>
      <c r="H48" s="72"/>
      <c r="I48" s="72"/>
      <c r="J48" s="72"/>
      <c r="K48" s="72"/>
    </row>
    <row r="49" spans="1:11" x14ac:dyDescent="0.25">
      <c r="A49" s="119" t="s">
        <v>29</v>
      </c>
      <c r="B49" s="120"/>
      <c r="C49" s="120"/>
      <c r="D49" s="51" t="str">
        <f t="shared" ref="D49:K49" si="17">IF(D16="","",D16)</f>
        <v/>
      </c>
      <c r="E49" s="49" t="str">
        <f t="shared" si="17"/>
        <v/>
      </c>
      <c r="F49" s="49" t="str">
        <f t="shared" si="17"/>
        <v/>
      </c>
      <c r="G49" s="50" t="str">
        <f t="shared" si="17"/>
        <v/>
      </c>
      <c r="H49" s="51" t="str">
        <f t="shared" si="17"/>
        <v/>
      </c>
      <c r="I49" s="49" t="str">
        <f t="shared" si="17"/>
        <v/>
      </c>
      <c r="J49" s="49" t="str">
        <f t="shared" si="17"/>
        <v/>
      </c>
      <c r="K49" s="50" t="str">
        <f t="shared" si="17"/>
        <v/>
      </c>
    </row>
    <row r="50" spans="1:11" x14ac:dyDescent="0.25">
      <c r="A50" s="121" t="s">
        <v>22</v>
      </c>
      <c r="B50" s="122"/>
      <c r="C50" s="122"/>
      <c r="D50" s="52" t="str">
        <f>IF(D49="", "", ROUND(SUM(D49:D49)/4, 0))</f>
        <v/>
      </c>
      <c r="E50" s="53" t="str">
        <f>IF(E49="", "", ROUND(SUM(D49:E49)/4, 0))</f>
        <v/>
      </c>
      <c r="F50" s="54" t="str">
        <f>IF(F49="", "", ROUND(AVERAGE(D49:F49), 0))</f>
        <v/>
      </c>
      <c r="G50" s="55" t="str">
        <f>IF(G49="", "", ROUND(AVERAGE(F49:G49), 0))</f>
        <v/>
      </c>
      <c r="H50" s="56" t="str">
        <f>IF(COUNTBLANK(H49:K49)=4,IF(AND(COUNTBLANK(I50:K50)&lt;4,COUNTBLANK(E49:H49)&lt;4), ROUND(AVERAGE(E49:H49),0), ""),IF(COUNTBLANK(E49:H49)=4,"",ROUND(AVERAGE(E49:H49),0)))</f>
        <v/>
      </c>
      <c r="I50" s="57" t="str">
        <f>IF(COUNTBLANK(I49:K49)=4,IF(AND(COUNTBLANK(J50:K50)&lt;4,COUNTBLANK(F49:I49)&lt;4), ROUND(AVERAGE(F49:I49),0), ""),IF(COUNTBLANK(F49:I49)=4,"",ROUND(AVERAGE(F49:I49),0)))</f>
        <v/>
      </c>
      <c r="J50" s="58" t="str">
        <f>IF(COUNTBLANK(J49:K49)=4,IF(AND(COUNTBLANK(K50:K50)&lt;4,COUNTBLANK(G49:J49)&lt;4), ROUND(AVERAGE(G49:J49),0), ""),IF(COUNTBLANK(G49:J49)=4,"",ROUND(AVERAGE(G49:J49),0)))</f>
        <v/>
      </c>
      <c r="K50" s="59" t="str">
        <f>IF(COUNTBLANK(K49:K49)=4,IF(AND(COUNTBLANK(#REF!)&lt;4,COUNTBLANK(H49:K49)&lt;4), ROUND(AVERAGE(H49:K49),0), ""),IF(COUNTBLANK(H49:K49)=4,"",ROUND(AVERAGE(H49:K49),0)))</f>
        <v/>
      </c>
    </row>
    <row r="51" spans="1:11" x14ac:dyDescent="0.25">
      <c r="A51" s="110" t="s">
        <v>23</v>
      </c>
      <c r="B51" s="111"/>
      <c r="C51" s="112"/>
      <c r="D51" s="60" t="str">
        <f t="shared" ref="D51:K51" si="18">IF(D50="","",IF(D50&gt;$A$8,"No","Yes"))</f>
        <v/>
      </c>
      <c r="E51" s="54" t="str">
        <f t="shared" si="18"/>
        <v/>
      </c>
      <c r="F51" s="54" t="str">
        <f t="shared" si="18"/>
        <v/>
      </c>
      <c r="G51" s="55" t="str">
        <f t="shared" si="18"/>
        <v/>
      </c>
      <c r="H51" s="60" t="str">
        <f t="shared" si="18"/>
        <v/>
      </c>
      <c r="I51" s="54" t="str">
        <f t="shared" si="18"/>
        <v/>
      </c>
      <c r="J51" s="61" t="str">
        <f t="shared" si="18"/>
        <v/>
      </c>
      <c r="K51" s="62" t="str">
        <f t="shared" si="18"/>
        <v/>
      </c>
    </row>
    <row r="52" spans="1:11" x14ac:dyDescent="0.25">
      <c r="A52" s="95" t="s">
        <v>24</v>
      </c>
      <c r="B52" s="96"/>
      <c r="C52" s="97"/>
      <c r="D52" s="52"/>
      <c r="E52" s="53" t="str">
        <f>IF(COUNTBLANK(D49:E49)&gt;0, "", ROUND(SUM(#REF!,D49, 2*E49)/4, 0))</f>
        <v/>
      </c>
      <c r="F52" s="53" t="str">
        <f>IF(COUNTBLANK(D49:F49)&gt;0,"",ROUND(SUM(D49,E49,2*F49)/4,0))</f>
        <v/>
      </c>
      <c r="G52" s="63" t="str">
        <f t="shared" ref="G52:K52" si="19">IF(COUNTBLANK(E49:G49)&gt;0,"",ROUND(SUM(E49,F49,2*G49)/4,0))</f>
        <v/>
      </c>
      <c r="H52" s="52" t="str">
        <f t="shared" si="19"/>
        <v/>
      </c>
      <c r="I52" s="53" t="str">
        <f t="shared" si="19"/>
        <v/>
      </c>
      <c r="J52" s="64" t="str">
        <f t="shared" si="19"/>
        <v/>
      </c>
      <c r="K52" s="65" t="str">
        <f t="shared" si="19"/>
        <v/>
      </c>
    </row>
    <row r="53" spans="1:11" ht="15.75" thickBot="1" x14ac:dyDescent="0.3">
      <c r="A53" s="98" t="s">
        <v>25</v>
      </c>
      <c r="B53" s="99"/>
      <c r="C53" s="100"/>
      <c r="D53" s="66"/>
      <c r="E53" s="67" t="str">
        <f t="shared" ref="E53:K53" si="20">IF(E52="","",IF(E52&gt;$A$8,"No","Yes"))</f>
        <v/>
      </c>
      <c r="F53" s="67" t="str">
        <f t="shared" si="20"/>
        <v/>
      </c>
      <c r="G53" s="68" t="str">
        <f t="shared" si="20"/>
        <v/>
      </c>
      <c r="H53" s="66" t="str">
        <f t="shared" si="20"/>
        <v/>
      </c>
      <c r="I53" s="67" t="str">
        <f t="shared" si="20"/>
        <v/>
      </c>
      <c r="J53" s="69" t="str">
        <f t="shared" si="20"/>
        <v/>
      </c>
      <c r="K53" s="70" t="str">
        <f t="shared" si="20"/>
        <v/>
      </c>
    </row>
    <row r="54" spans="1:11" ht="15.75" thickBot="1" x14ac:dyDescent="0.3">
      <c r="A54" s="71"/>
      <c r="B54" s="71"/>
      <c r="C54" s="71"/>
      <c r="D54" s="72"/>
      <c r="E54" s="72"/>
      <c r="F54" s="72"/>
      <c r="G54" s="72"/>
      <c r="H54" s="72"/>
      <c r="I54" s="72"/>
      <c r="J54" s="72"/>
      <c r="K54" s="72"/>
    </row>
    <row r="55" spans="1:11" x14ac:dyDescent="0.25">
      <c r="A55" s="113" t="s">
        <v>30</v>
      </c>
      <c r="B55" s="114"/>
      <c r="C55" s="115"/>
      <c r="D55" s="51" t="str">
        <f t="shared" ref="D55:K55" si="21">IF(D17="","",D17)</f>
        <v/>
      </c>
      <c r="E55" s="49" t="str">
        <f t="shared" si="21"/>
        <v/>
      </c>
      <c r="F55" s="49" t="str">
        <f t="shared" si="21"/>
        <v/>
      </c>
      <c r="G55" s="50" t="str">
        <f t="shared" si="21"/>
        <v/>
      </c>
      <c r="H55" s="51" t="str">
        <f t="shared" si="21"/>
        <v/>
      </c>
      <c r="I55" s="49" t="str">
        <f t="shared" si="21"/>
        <v/>
      </c>
      <c r="J55" s="49" t="str">
        <f t="shared" si="21"/>
        <v/>
      </c>
      <c r="K55" s="50" t="str">
        <f t="shared" si="21"/>
        <v/>
      </c>
    </row>
    <row r="56" spans="1:11" x14ac:dyDescent="0.25">
      <c r="A56" s="116" t="s">
        <v>22</v>
      </c>
      <c r="B56" s="117"/>
      <c r="C56" s="118"/>
      <c r="D56" s="52" t="str">
        <f>IF(D55="", "", ROUND(SUM(D55:D55)/4, 0))</f>
        <v/>
      </c>
      <c r="E56" s="53" t="str">
        <f>IF(E55="", "", ROUND(SUM(D55:E55)/4, 0))</f>
        <v/>
      </c>
      <c r="F56" s="54" t="str">
        <f>IF(F55="", "", ROUND(AVERAGE(D55:F55), 0))</f>
        <v/>
      </c>
      <c r="G56" s="55" t="str">
        <f>IF(G55="", "", ROUND(AVERAGE(F55:G55), 0))</f>
        <v/>
      </c>
      <c r="H56" s="56" t="str">
        <f>IF(COUNTBLANK(H55:K55)=4,IF(AND(COUNTBLANK(I56:K56)&lt;4,COUNTBLANK(E55:H55)&lt;4), ROUND(AVERAGE(E55:H55),0), ""),IF(COUNTBLANK(E55:H55)=4,"",ROUND(AVERAGE(E55:H55),0)))</f>
        <v/>
      </c>
      <c r="I56" s="57" t="str">
        <f>IF(COUNTBLANK(I55:K55)=4,IF(AND(COUNTBLANK(J56:K56)&lt;4,COUNTBLANK(F55:I55)&lt;4), ROUND(AVERAGE(F55:I55),0), ""),IF(COUNTBLANK(F55:I55)=4,"",ROUND(AVERAGE(F55:I55),0)))</f>
        <v/>
      </c>
      <c r="J56" s="58" t="str">
        <f>IF(COUNTBLANK(J55:K55)=4,IF(AND(COUNTBLANK(K56:K56)&lt;4,COUNTBLANK(G55:J55)&lt;4), ROUND(AVERAGE(G55:J55),0), ""),IF(COUNTBLANK(G55:J55)=4,"",ROUND(AVERAGE(G55:J55),0)))</f>
        <v/>
      </c>
      <c r="K56" s="59" t="str">
        <f>IF(COUNTBLANK(K55:K55)=4,IF(AND(COUNTBLANK(#REF!)&lt;4,COUNTBLANK(H55:K55)&lt;4), ROUND(AVERAGE(H55:K55),0), ""),IF(COUNTBLANK(H55:K55)=4,"",ROUND(AVERAGE(H55:K55),0)))</f>
        <v/>
      </c>
    </row>
    <row r="57" spans="1:11" x14ac:dyDescent="0.25">
      <c r="A57" s="110" t="s">
        <v>23</v>
      </c>
      <c r="B57" s="111"/>
      <c r="C57" s="112"/>
      <c r="D57" s="60" t="str">
        <f t="shared" ref="D57:K57" si="22">IF(D56="","",IF(D56&gt;$A$8,"No","Yes"))</f>
        <v/>
      </c>
      <c r="E57" s="54" t="str">
        <f t="shared" si="22"/>
        <v/>
      </c>
      <c r="F57" s="54" t="str">
        <f t="shared" si="22"/>
        <v/>
      </c>
      <c r="G57" s="55" t="str">
        <f t="shared" si="22"/>
        <v/>
      </c>
      <c r="H57" s="60" t="str">
        <f t="shared" si="22"/>
        <v/>
      </c>
      <c r="I57" s="54" t="str">
        <f t="shared" si="22"/>
        <v/>
      </c>
      <c r="J57" s="61" t="str">
        <f t="shared" si="22"/>
        <v/>
      </c>
      <c r="K57" s="62" t="str">
        <f t="shared" si="22"/>
        <v/>
      </c>
    </row>
    <row r="58" spans="1:11" x14ac:dyDescent="0.25">
      <c r="A58" s="95" t="s">
        <v>24</v>
      </c>
      <c r="B58" s="96"/>
      <c r="C58" s="97"/>
      <c r="D58" s="52"/>
      <c r="E58" s="53" t="str">
        <f>IF(COUNTBLANK(D55:E55)&gt;0, "", ROUND(SUM(#REF!,D55, 2*E55)/4, 0))</f>
        <v/>
      </c>
      <c r="F58" s="53" t="str">
        <f>IF(COUNTBLANK(D55:F55)&gt;0,"",ROUND(SUM(D55,E55,2*F55)/4,0))</f>
        <v/>
      </c>
      <c r="G58" s="63" t="str">
        <f t="shared" ref="G58:K58" si="23">IF(COUNTBLANK(E55:G55)&gt;0,"",ROUND(SUM(E55,F55,2*G55)/4,0))</f>
        <v/>
      </c>
      <c r="H58" s="52" t="str">
        <f t="shared" si="23"/>
        <v/>
      </c>
      <c r="I58" s="53" t="str">
        <f t="shared" si="23"/>
        <v/>
      </c>
      <c r="J58" s="64" t="str">
        <f t="shared" si="23"/>
        <v/>
      </c>
      <c r="K58" s="65" t="str">
        <f t="shared" si="23"/>
        <v/>
      </c>
    </row>
    <row r="59" spans="1:11" ht="15.75" thickBot="1" x14ac:dyDescent="0.3">
      <c r="A59" s="98" t="s">
        <v>25</v>
      </c>
      <c r="B59" s="99"/>
      <c r="C59" s="100"/>
      <c r="D59" s="66"/>
      <c r="E59" s="67" t="str">
        <f t="shared" ref="E59:K59" si="24">IF(E58="","",IF(E58&gt;$A$8,"No","Yes"))</f>
        <v/>
      </c>
      <c r="F59" s="67" t="str">
        <f t="shared" si="24"/>
        <v/>
      </c>
      <c r="G59" s="68" t="str">
        <f t="shared" si="24"/>
        <v/>
      </c>
      <c r="H59" s="66" t="str">
        <f t="shared" si="24"/>
        <v/>
      </c>
      <c r="I59" s="67" t="str">
        <f t="shared" si="24"/>
        <v/>
      </c>
      <c r="J59" s="69" t="str">
        <f t="shared" si="24"/>
        <v/>
      </c>
      <c r="K59" s="70" t="str">
        <f t="shared" si="24"/>
        <v/>
      </c>
    </row>
    <row r="60" spans="1:11" ht="15.75" thickBot="1" x14ac:dyDescent="0.3">
      <c r="A60" s="8"/>
      <c r="B60" s="8"/>
      <c r="C60" s="8"/>
      <c r="D60" s="72"/>
      <c r="E60" s="72"/>
      <c r="F60" s="72"/>
      <c r="G60" s="72"/>
      <c r="H60" s="72"/>
      <c r="I60" s="72"/>
      <c r="J60" s="72"/>
      <c r="K60" s="72"/>
    </row>
    <row r="61" spans="1:11" x14ac:dyDescent="0.25">
      <c r="A61" s="119" t="s">
        <v>31</v>
      </c>
      <c r="B61" s="120"/>
      <c r="C61" s="120"/>
      <c r="D61" s="51" t="str">
        <f t="shared" ref="D61:K61" si="25">IF(D18="","",D18)</f>
        <v/>
      </c>
      <c r="E61" s="49" t="str">
        <f t="shared" si="25"/>
        <v/>
      </c>
      <c r="F61" s="49" t="str">
        <f t="shared" si="25"/>
        <v/>
      </c>
      <c r="G61" s="50" t="str">
        <f t="shared" si="25"/>
        <v/>
      </c>
      <c r="H61" s="51" t="str">
        <f t="shared" si="25"/>
        <v/>
      </c>
      <c r="I61" s="49" t="str">
        <f t="shared" si="25"/>
        <v/>
      </c>
      <c r="J61" s="49" t="str">
        <f t="shared" si="25"/>
        <v/>
      </c>
      <c r="K61" s="50" t="str">
        <f t="shared" si="25"/>
        <v/>
      </c>
    </row>
    <row r="62" spans="1:11" x14ac:dyDescent="0.25">
      <c r="A62" s="121" t="s">
        <v>22</v>
      </c>
      <c r="B62" s="122"/>
      <c r="C62" s="122"/>
      <c r="D62" s="52" t="str">
        <f>IF(D61="", "", ROUND(SUM(D61:D61)/4, 0))</f>
        <v/>
      </c>
      <c r="E62" s="53" t="str">
        <f>IF(E61="", "", ROUND(SUM(D61:E61)/4, 0))</f>
        <v/>
      </c>
      <c r="F62" s="54" t="str">
        <f>IF(F61="", "", ROUND(AVERAGE(D61:F61), 0))</f>
        <v/>
      </c>
      <c r="G62" s="55" t="str">
        <f>IF(G61="", "", ROUND(AVERAGE(F61:G61), 0))</f>
        <v/>
      </c>
      <c r="H62" s="56" t="str">
        <f>IF(COUNTBLANK(H61:K61)=4,IF(AND(COUNTBLANK(I62:K62)&lt;4,COUNTBLANK(E61:H61)&lt;4), ROUND(AVERAGE(E61:H61),0), ""),IF(COUNTBLANK(E61:H61)=4,"",ROUND(AVERAGE(E61:H61),0)))</f>
        <v/>
      </c>
      <c r="I62" s="57" t="str">
        <f>IF(COUNTBLANK(I61:K61)=4,IF(AND(COUNTBLANK(J62:K62)&lt;4,COUNTBLANK(F61:I61)&lt;4), ROUND(AVERAGE(F61:I61),0), ""),IF(COUNTBLANK(F61:I61)=4,"",ROUND(AVERAGE(F61:I61),0)))</f>
        <v/>
      </c>
      <c r="J62" s="58" t="str">
        <f>IF(COUNTBLANK(J61:K61)=4,IF(AND(COUNTBLANK(K62:K62)&lt;4,COUNTBLANK(G61:J61)&lt;4), ROUND(AVERAGE(G61:J61),0), ""),IF(COUNTBLANK(G61:J61)=4,"",ROUND(AVERAGE(G61:J61),0)))</f>
        <v/>
      </c>
      <c r="K62" s="59" t="str">
        <f>IF(COUNTBLANK(K61:K61)=4,IF(AND(COUNTBLANK(#REF!)&lt;4,COUNTBLANK(H61:K61)&lt;4), ROUND(AVERAGE(H61:K61),0), ""),IF(COUNTBLANK(H61:K61)=4,"",ROUND(AVERAGE(H61:K61),0)))</f>
        <v/>
      </c>
    </row>
    <row r="63" spans="1:11" x14ac:dyDescent="0.25">
      <c r="A63" s="110" t="s">
        <v>23</v>
      </c>
      <c r="B63" s="111"/>
      <c r="C63" s="112"/>
      <c r="D63" s="60" t="str">
        <f t="shared" ref="D63:K63" si="26">IF(D62="","",IF(D62&gt;$A$8,"No","Yes"))</f>
        <v/>
      </c>
      <c r="E63" s="54" t="str">
        <f t="shared" si="26"/>
        <v/>
      </c>
      <c r="F63" s="54" t="str">
        <f t="shared" si="26"/>
        <v/>
      </c>
      <c r="G63" s="55" t="str">
        <f t="shared" si="26"/>
        <v/>
      </c>
      <c r="H63" s="60" t="str">
        <f t="shared" si="26"/>
        <v/>
      </c>
      <c r="I63" s="54" t="str">
        <f t="shared" si="26"/>
        <v/>
      </c>
      <c r="J63" s="61" t="str">
        <f t="shared" si="26"/>
        <v/>
      </c>
      <c r="K63" s="62" t="str">
        <f t="shared" si="26"/>
        <v/>
      </c>
    </row>
    <row r="64" spans="1:11" x14ac:dyDescent="0.25">
      <c r="A64" s="95" t="s">
        <v>24</v>
      </c>
      <c r="B64" s="96"/>
      <c r="C64" s="97"/>
      <c r="D64" s="52"/>
      <c r="E64" s="53" t="str">
        <f>IF(COUNTBLANK(D61:E61)&gt;0, "", ROUND(SUM(#REF!,D61, 2*E61)/4, 0))</f>
        <v/>
      </c>
      <c r="F64" s="53" t="str">
        <f>IF(COUNTBLANK(D61:F61)&gt;0,"",ROUND(SUM(D61,E61,2*F61)/4,0))</f>
        <v/>
      </c>
      <c r="G64" s="63" t="str">
        <f t="shared" ref="G64:K64" si="27">IF(COUNTBLANK(E61:G61)&gt;0,"",ROUND(SUM(E61,F61,2*G61)/4,0))</f>
        <v/>
      </c>
      <c r="H64" s="52" t="str">
        <f t="shared" si="27"/>
        <v/>
      </c>
      <c r="I64" s="53" t="str">
        <f t="shared" si="27"/>
        <v/>
      </c>
      <c r="J64" s="64" t="str">
        <f t="shared" si="27"/>
        <v/>
      </c>
      <c r="K64" s="65" t="str">
        <f t="shared" si="27"/>
        <v/>
      </c>
    </row>
    <row r="65" spans="1:11" ht="15.75" thickBot="1" x14ac:dyDescent="0.3">
      <c r="A65" s="98" t="s">
        <v>25</v>
      </c>
      <c r="B65" s="99"/>
      <c r="C65" s="100"/>
      <c r="D65" s="66"/>
      <c r="E65" s="67" t="str">
        <f t="shared" ref="E65:K65" si="28">IF(E64="","",IF(E64&gt;$A$8,"No","Yes"))</f>
        <v/>
      </c>
      <c r="F65" s="67" t="str">
        <f t="shared" si="28"/>
        <v/>
      </c>
      <c r="G65" s="68" t="str">
        <f t="shared" si="28"/>
        <v/>
      </c>
      <c r="H65" s="66" t="str">
        <f t="shared" si="28"/>
        <v/>
      </c>
      <c r="I65" s="67" t="str">
        <f t="shared" si="28"/>
        <v/>
      </c>
      <c r="J65" s="69" t="str">
        <f t="shared" si="28"/>
        <v/>
      </c>
      <c r="K65" s="70" t="str">
        <f t="shared" si="28"/>
        <v/>
      </c>
    </row>
    <row r="66" spans="1:11" ht="15.75" thickBot="1" x14ac:dyDescent="0.3">
      <c r="A66" s="71"/>
      <c r="B66" s="71"/>
      <c r="C66" s="71"/>
      <c r="D66" s="72"/>
      <c r="E66" s="72"/>
      <c r="F66" s="72"/>
      <c r="G66" s="72"/>
      <c r="H66" s="72"/>
      <c r="I66" s="72"/>
      <c r="J66" s="72"/>
      <c r="K66" s="72"/>
    </row>
    <row r="67" spans="1:11" x14ac:dyDescent="0.25">
      <c r="A67" s="113" t="s">
        <v>32</v>
      </c>
      <c r="B67" s="114"/>
      <c r="C67" s="115"/>
      <c r="D67" s="51" t="str">
        <f t="shared" ref="D67:K67" si="29">IF(D19="","",D19)</f>
        <v/>
      </c>
      <c r="E67" s="49" t="str">
        <f t="shared" si="29"/>
        <v/>
      </c>
      <c r="F67" s="49" t="str">
        <f t="shared" si="29"/>
        <v/>
      </c>
      <c r="G67" s="50" t="str">
        <f t="shared" si="29"/>
        <v/>
      </c>
      <c r="H67" s="51" t="str">
        <f t="shared" si="29"/>
        <v/>
      </c>
      <c r="I67" s="49" t="str">
        <f t="shared" si="29"/>
        <v/>
      </c>
      <c r="J67" s="49" t="str">
        <f t="shared" si="29"/>
        <v/>
      </c>
      <c r="K67" s="50" t="str">
        <f t="shared" si="29"/>
        <v/>
      </c>
    </row>
    <row r="68" spans="1:11" x14ac:dyDescent="0.25">
      <c r="A68" s="116" t="s">
        <v>22</v>
      </c>
      <c r="B68" s="117"/>
      <c r="C68" s="118"/>
      <c r="D68" s="52" t="str">
        <f>IF(D67="", "", ROUND(SUM(D67:D67)/4, 0))</f>
        <v/>
      </c>
      <c r="E68" s="53" t="str">
        <f>IF(E67="", "", ROUND(SUM(D67:E67)/4, 0))</f>
        <v/>
      </c>
      <c r="F68" s="54" t="str">
        <f>IF(F67="", "", ROUND(AVERAGE(D67:F67), 0))</f>
        <v/>
      </c>
      <c r="G68" s="55" t="str">
        <f>IF(G67="", "", ROUND(AVERAGE(F67:G67), 0))</f>
        <v/>
      </c>
      <c r="H68" s="56" t="str">
        <f>IF(COUNTBLANK(H67:K67)=4,IF(AND(COUNTBLANK(I68:K68)&lt;4,COUNTBLANK(E67:H67)&lt;4), ROUND(AVERAGE(E67:H67),0), ""),IF(COUNTBLANK(E67:H67)=4,"",ROUND(AVERAGE(E67:H67),0)))</f>
        <v/>
      </c>
      <c r="I68" s="57" t="str">
        <f>IF(COUNTBLANK(I67:K67)=4,IF(AND(COUNTBLANK(J68:K68)&lt;4,COUNTBLANK(F67:I67)&lt;4), ROUND(AVERAGE(F67:I67),0), ""),IF(COUNTBLANK(F67:I67)=4,"",ROUND(AVERAGE(F67:I67),0)))</f>
        <v/>
      </c>
      <c r="J68" s="58" t="str">
        <f>IF(COUNTBLANK(J67:K67)=4,IF(AND(COUNTBLANK(K68:K68)&lt;4,COUNTBLANK(G67:J67)&lt;4), ROUND(AVERAGE(G67:J67),0), ""),IF(COUNTBLANK(G67:J67)=4,"",ROUND(AVERAGE(G67:J67),0)))</f>
        <v/>
      </c>
      <c r="K68" s="59" t="str">
        <f>IF(COUNTBLANK(K67:K67)=4,IF(AND(COUNTBLANK(#REF!)&lt;4,COUNTBLANK(H67:K67)&lt;4), ROUND(AVERAGE(H67:K67),0), ""),IF(COUNTBLANK(H67:K67)=4,"",ROUND(AVERAGE(H67:K67),0)))</f>
        <v/>
      </c>
    </row>
    <row r="69" spans="1:11" x14ac:dyDescent="0.25">
      <c r="A69" s="110" t="s">
        <v>23</v>
      </c>
      <c r="B69" s="111"/>
      <c r="C69" s="112"/>
      <c r="D69" s="60" t="str">
        <f t="shared" ref="D69:K69" si="30">IF(D68="","",IF(D68&gt;$A$8,"No","Yes"))</f>
        <v/>
      </c>
      <c r="E69" s="54" t="str">
        <f t="shared" si="30"/>
        <v/>
      </c>
      <c r="F69" s="54" t="str">
        <f t="shared" si="30"/>
        <v/>
      </c>
      <c r="G69" s="55" t="str">
        <f t="shared" si="30"/>
        <v/>
      </c>
      <c r="H69" s="60" t="str">
        <f t="shared" si="30"/>
        <v/>
      </c>
      <c r="I69" s="54" t="str">
        <f t="shared" si="30"/>
        <v/>
      </c>
      <c r="J69" s="61" t="str">
        <f t="shared" si="30"/>
        <v/>
      </c>
      <c r="K69" s="62" t="str">
        <f t="shared" si="30"/>
        <v/>
      </c>
    </row>
    <row r="70" spans="1:11" x14ac:dyDescent="0.25">
      <c r="A70" s="95" t="s">
        <v>24</v>
      </c>
      <c r="B70" s="96"/>
      <c r="C70" s="97"/>
      <c r="D70" s="52"/>
      <c r="E70" s="53" t="str">
        <f>IF(COUNTBLANK(D67:E67)&gt;0, "", ROUND(SUM(#REF!,D67, 2*E67)/4, 0))</f>
        <v/>
      </c>
      <c r="F70" s="53" t="str">
        <f>IF(COUNTBLANK(D67:F67)&gt;0,"",ROUND(SUM(D67,E67,2*F67)/4,0))</f>
        <v/>
      </c>
      <c r="G70" s="63" t="str">
        <f t="shared" ref="G70:K70" si="31">IF(COUNTBLANK(E67:G67)&gt;0,"",ROUND(SUM(E67,F67,2*G67)/4,0))</f>
        <v/>
      </c>
      <c r="H70" s="52" t="str">
        <f t="shared" si="31"/>
        <v/>
      </c>
      <c r="I70" s="53" t="str">
        <f t="shared" si="31"/>
        <v/>
      </c>
      <c r="J70" s="64" t="str">
        <f t="shared" si="31"/>
        <v/>
      </c>
      <c r="K70" s="65" t="str">
        <f t="shared" si="31"/>
        <v/>
      </c>
    </row>
    <row r="71" spans="1:11" ht="15.75" thickBot="1" x14ac:dyDescent="0.3">
      <c r="A71" s="98" t="s">
        <v>25</v>
      </c>
      <c r="B71" s="99"/>
      <c r="C71" s="100"/>
      <c r="D71" s="66"/>
      <c r="E71" s="67" t="str">
        <f t="shared" ref="E71:K71" si="32">IF(E70="","",IF(E70&gt;$A$8,"No","Yes"))</f>
        <v/>
      </c>
      <c r="F71" s="67" t="str">
        <f t="shared" si="32"/>
        <v/>
      </c>
      <c r="G71" s="68" t="str">
        <f t="shared" si="32"/>
        <v/>
      </c>
      <c r="H71" s="66" t="str">
        <f t="shared" si="32"/>
        <v/>
      </c>
      <c r="I71" s="67" t="str">
        <f t="shared" si="32"/>
        <v/>
      </c>
      <c r="J71" s="69" t="str">
        <f t="shared" si="32"/>
        <v/>
      </c>
      <c r="K71" s="70" t="str">
        <f t="shared" si="32"/>
        <v/>
      </c>
    </row>
    <row r="72" spans="1:11" ht="15.75" thickBot="1" x14ac:dyDescent="0.3">
      <c r="A72" s="71"/>
      <c r="B72" s="71"/>
      <c r="C72" s="71"/>
      <c r="D72" s="72"/>
      <c r="E72" s="72"/>
      <c r="F72" s="72"/>
      <c r="G72" s="72"/>
      <c r="H72" s="72"/>
      <c r="I72" s="72"/>
      <c r="J72" s="72"/>
      <c r="K72" s="72"/>
    </row>
    <row r="73" spans="1:11" x14ac:dyDescent="0.25">
      <c r="A73" s="113" t="s">
        <v>33</v>
      </c>
      <c r="B73" s="114"/>
      <c r="C73" s="115"/>
      <c r="D73" s="51" t="str">
        <f t="shared" ref="D73:K73" si="33">IF(D20="","",D20)</f>
        <v/>
      </c>
      <c r="E73" s="49" t="str">
        <f t="shared" si="33"/>
        <v/>
      </c>
      <c r="F73" s="49" t="str">
        <f t="shared" si="33"/>
        <v/>
      </c>
      <c r="G73" s="50" t="str">
        <f t="shared" si="33"/>
        <v/>
      </c>
      <c r="H73" s="51" t="str">
        <f t="shared" si="33"/>
        <v/>
      </c>
      <c r="I73" s="49" t="str">
        <f t="shared" si="33"/>
        <v/>
      </c>
      <c r="J73" s="49" t="str">
        <f t="shared" si="33"/>
        <v/>
      </c>
      <c r="K73" s="50" t="str">
        <f t="shared" si="33"/>
        <v/>
      </c>
    </row>
    <row r="74" spans="1:11" x14ac:dyDescent="0.25">
      <c r="A74" s="116" t="s">
        <v>22</v>
      </c>
      <c r="B74" s="117"/>
      <c r="C74" s="118"/>
      <c r="D74" s="52" t="str">
        <f>IF(D73="", "", ROUND(SUM(D73:D73)/4, 0))</f>
        <v/>
      </c>
      <c r="E74" s="53" t="str">
        <f>IF(E73="", "", ROUND(SUM(D73:E73)/4, 0))</f>
        <v/>
      </c>
      <c r="F74" s="54" t="str">
        <f>IF(F73="", "", ROUND(AVERAGE(D73:F73), 0))</f>
        <v/>
      </c>
      <c r="G74" s="55" t="str">
        <f>IF(G73="", "", ROUND(AVERAGE(F73:G73), 0))</f>
        <v/>
      </c>
      <c r="H74" s="56" t="str">
        <f>IF(COUNTBLANK(H73:K73)=4,IF(AND(COUNTBLANK(I74:K74)&lt;4,COUNTBLANK(E73:H73)&lt;4), ROUND(AVERAGE(E73:H73),0), ""),IF(COUNTBLANK(E73:H73)=4,"",ROUND(AVERAGE(E73:H73),0)))</f>
        <v/>
      </c>
      <c r="I74" s="57" t="str">
        <f>IF(COUNTBLANK(I73:K73)=4,IF(AND(COUNTBLANK(J74:K74)&lt;4,COUNTBLANK(F73:I73)&lt;4), ROUND(AVERAGE(F73:I73),0), ""),IF(COUNTBLANK(F73:I73)=4,"",ROUND(AVERAGE(F73:I73),0)))</f>
        <v/>
      </c>
      <c r="J74" s="58" t="str">
        <f>IF(COUNTBLANK(J73:K73)=4,IF(AND(COUNTBLANK(K74:K74)&lt;4,COUNTBLANK(G73:J73)&lt;4), ROUND(AVERAGE(G73:J73),0), ""),IF(COUNTBLANK(G73:J73)=4,"",ROUND(AVERAGE(G73:J73),0)))</f>
        <v/>
      </c>
      <c r="K74" s="59" t="str">
        <f>IF(COUNTBLANK(K73:K73)=4,IF(AND(COUNTBLANK(#REF!)&lt;4,COUNTBLANK(H73:K73)&lt;4), ROUND(AVERAGE(H73:K73),0), ""),IF(COUNTBLANK(H73:K73)=4,"",ROUND(AVERAGE(H73:K73),0)))</f>
        <v/>
      </c>
    </row>
    <row r="75" spans="1:11" x14ac:dyDescent="0.25">
      <c r="A75" s="110" t="s">
        <v>23</v>
      </c>
      <c r="B75" s="111"/>
      <c r="C75" s="112"/>
      <c r="D75" s="60" t="str">
        <f t="shared" ref="D75:K75" si="34">IF(D74="","",IF(D74&gt;$A$8,"No","Yes"))</f>
        <v/>
      </c>
      <c r="E75" s="54" t="str">
        <f t="shared" si="34"/>
        <v/>
      </c>
      <c r="F75" s="54" t="str">
        <f t="shared" si="34"/>
        <v/>
      </c>
      <c r="G75" s="55" t="str">
        <f t="shared" si="34"/>
        <v/>
      </c>
      <c r="H75" s="60" t="str">
        <f t="shared" si="34"/>
        <v/>
      </c>
      <c r="I75" s="54" t="str">
        <f t="shared" si="34"/>
        <v/>
      </c>
      <c r="J75" s="61" t="str">
        <f t="shared" si="34"/>
        <v/>
      </c>
      <c r="K75" s="62" t="str">
        <f t="shared" si="34"/>
        <v/>
      </c>
    </row>
    <row r="76" spans="1:11" x14ac:dyDescent="0.25">
      <c r="A76" s="95" t="s">
        <v>24</v>
      </c>
      <c r="B76" s="96"/>
      <c r="C76" s="97"/>
      <c r="D76" s="52"/>
      <c r="E76" s="53" t="str">
        <f>IF(COUNTBLANK(D73:E73)&gt;0, "", ROUND(SUM(#REF!,D73, 2*E73)/4, 0))</f>
        <v/>
      </c>
      <c r="F76" s="53" t="str">
        <f>IF(COUNTBLANK(D73:F73)&gt;0,"",ROUND(SUM(D73,E73,2*F73)/4,0))</f>
        <v/>
      </c>
      <c r="G76" s="63" t="str">
        <f t="shared" ref="G76:K76" si="35">IF(COUNTBLANK(E73:G73)&gt;0,"",ROUND(SUM(E73,F73,2*G73)/4,0))</f>
        <v/>
      </c>
      <c r="H76" s="52" t="str">
        <f t="shared" si="35"/>
        <v/>
      </c>
      <c r="I76" s="53" t="str">
        <f t="shared" si="35"/>
        <v/>
      </c>
      <c r="J76" s="64" t="str">
        <f t="shared" si="35"/>
        <v/>
      </c>
      <c r="K76" s="65" t="str">
        <f t="shared" si="35"/>
        <v/>
      </c>
    </row>
    <row r="77" spans="1:11" ht="15.75" thickBot="1" x14ac:dyDescent="0.3">
      <c r="A77" s="98" t="s">
        <v>25</v>
      </c>
      <c r="B77" s="99"/>
      <c r="C77" s="100"/>
      <c r="D77" s="66"/>
      <c r="E77" s="67" t="str">
        <f t="shared" ref="E77:K77" si="36">IF(E76="","",IF(E76&gt;$A$8,"No","Yes"))</f>
        <v/>
      </c>
      <c r="F77" s="67" t="str">
        <f t="shared" si="36"/>
        <v/>
      </c>
      <c r="G77" s="68" t="str">
        <f t="shared" si="36"/>
        <v/>
      </c>
      <c r="H77" s="66" t="str">
        <f t="shared" si="36"/>
        <v/>
      </c>
      <c r="I77" s="67" t="str">
        <f t="shared" si="36"/>
        <v/>
      </c>
      <c r="J77" s="69" t="str">
        <f t="shared" si="36"/>
        <v/>
      </c>
      <c r="K77" s="70" t="str">
        <f t="shared" si="36"/>
        <v/>
      </c>
    </row>
    <row r="78" spans="1:11" ht="15.75" thickBot="1" x14ac:dyDescent="0.3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</row>
    <row r="79" spans="1:11" x14ac:dyDescent="0.25">
      <c r="A79" s="113" t="s">
        <v>34</v>
      </c>
      <c r="B79" s="114"/>
      <c r="C79" s="115"/>
      <c r="D79" s="51" t="str">
        <f t="shared" ref="D79:K79" si="37">IF(D21="","",D21)</f>
        <v/>
      </c>
      <c r="E79" s="49" t="str">
        <f t="shared" si="37"/>
        <v/>
      </c>
      <c r="F79" s="49" t="str">
        <f t="shared" si="37"/>
        <v/>
      </c>
      <c r="G79" s="50" t="str">
        <f t="shared" si="37"/>
        <v/>
      </c>
      <c r="H79" s="51" t="str">
        <f t="shared" si="37"/>
        <v/>
      </c>
      <c r="I79" s="49" t="str">
        <f t="shared" si="37"/>
        <v/>
      </c>
      <c r="J79" s="49" t="str">
        <f t="shared" si="37"/>
        <v/>
      </c>
      <c r="K79" s="50" t="str">
        <f t="shared" si="37"/>
        <v/>
      </c>
    </row>
    <row r="80" spans="1:11" x14ac:dyDescent="0.25">
      <c r="A80" s="116" t="s">
        <v>22</v>
      </c>
      <c r="B80" s="117"/>
      <c r="C80" s="118"/>
      <c r="D80" s="52" t="str">
        <f>IF(D79="", "", ROUND(SUM(D79:D79)/4, 0))</f>
        <v/>
      </c>
      <c r="E80" s="53" t="str">
        <f>IF(E79="", "", ROUND(SUM(D79:E79)/4, 0))</f>
        <v/>
      </c>
      <c r="F80" s="54" t="str">
        <f>IF(F79="", "", ROUND(AVERAGE(D79:F79), 0))</f>
        <v/>
      </c>
      <c r="G80" s="55" t="str">
        <f>IF(G79="", "", ROUND(AVERAGE(F79:G79), 0))</f>
        <v/>
      </c>
      <c r="H80" s="56" t="str">
        <f>IF(COUNTBLANK(H79:K79)=4,IF(AND(COUNTBLANK(I80:K80)&lt;4,COUNTBLANK(E79:H79)&lt;4), ROUND(AVERAGE(E79:H79),0), ""),IF(COUNTBLANK(E79:H79)=4,"",ROUND(AVERAGE(E79:H79),0)))</f>
        <v/>
      </c>
      <c r="I80" s="57" t="str">
        <f>IF(COUNTBLANK(I79:K79)=4,IF(AND(COUNTBLANK(J80:K80)&lt;4,COUNTBLANK(F79:I79)&lt;4), ROUND(AVERAGE(F79:I79),0), ""),IF(COUNTBLANK(F79:I79)=4,"",ROUND(AVERAGE(F79:I79),0)))</f>
        <v/>
      </c>
      <c r="J80" s="58" t="str">
        <f>IF(COUNTBLANK(J79:K79)=4,IF(AND(COUNTBLANK(K80:K80)&lt;4,COUNTBLANK(G79:J79)&lt;4), ROUND(AVERAGE(G79:J79),0), ""),IF(COUNTBLANK(G79:J79)=4,"",ROUND(AVERAGE(G79:J79),0)))</f>
        <v/>
      </c>
      <c r="K80" s="59" t="str">
        <f>IF(COUNTBLANK(K79:K79)=4,IF(AND(COUNTBLANK(#REF!)&lt;4,COUNTBLANK(H79:K79)&lt;4), ROUND(AVERAGE(H79:K79),0), ""),IF(COUNTBLANK(H79:K79)=4,"",ROUND(AVERAGE(H79:K79),0)))</f>
        <v/>
      </c>
    </row>
    <row r="81" spans="1:12" x14ac:dyDescent="0.25">
      <c r="A81" s="110" t="s">
        <v>35</v>
      </c>
      <c r="B81" s="111"/>
      <c r="C81" s="112"/>
      <c r="D81" s="60" t="str">
        <f t="shared" ref="D81:K81" si="38">IF(D80="","",IF(D80&gt;$A$8,"No","Yes"))</f>
        <v/>
      </c>
      <c r="E81" s="54" t="str">
        <f t="shared" si="38"/>
        <v/>
      </c>
      <c r="F81" s="54" t="str">
        <f t="shared" si="38"/>
        <v/>
      </c>
      <c r="G81" s="55" t="str">
        <f t="shared" si="38"/>
        <v/>
      </c>
      <c r="H81" s="60" t="str">
        <f t="shared" si="38"/>
        <v/>
      </c>
      <c r="I81" s="54" t="str">
        <f t="shared" si="38"/>
        <v/>
      </c>
      <c r="J81" s="61" t="str">
        <f t="shared" si="38"/>
        <v/>
      </c>
      <c r="K81" s="62" t="str">
        <f t="shared" si="38"/>
        <v/>
      </c>
    </row>
    <row r="82" spans="1:12" x14ac:dyDescent="0.25">
      <c r="A82" s="95" t="s">
        <v>24</v>
      </c>
      <c r="B82" s="96"/>
      <c r="C82" s="97"/>
      <c r="D82" s="52"/>
      <c r="E82" s="53" t="str">
        <f>IF(COUNTBLANK(D79:E79)&gt;0, "", ROUND(SUM(#REF!,D79, 2*E79)/4, 0))</f>
        <v/>
      </c>
      <c r="F82" s="53" t="str">
        <f>IF(COUNTBLANK(D79:F79)&gt;0,"",ROUND(SUM(D79,E79,2*F79)/4,0))</f>
        <v/>
      </c>
      <c r="G82" s="63" t="str">
        <f t="shared" ref="G82:K82" si="39">IF(COUNTBLANK(E79:G79)&gt;0,"",ROUND(SUM(E79,F79,2*G79)/4,0))</f>
        <v/>
      </c>
      <c r="H82" s="52" t="str">
        <f t="shared" si="39"/>
        <v/>
      </c>
      <c r="I82" s="53" t="str">
        <f t="shared" si="39"/>
        <v/>
      </c>
      <c r="J82" s="64" t="str">
        <f t="shared" si="39"/>
        <v/>
      </c>
      <c r="K82" s="65" t="str">
        <f t="shared" si="39"/>
        <v/>
      </c>
    </row>
    <row r="83" spans="1:12" ht="15.75" thickBot="1" x14ac:dyDescent="0.3">
      <c r="A83" s="98" t="s">
        <v>25</v>
      </c>
      <c r="B83" s="99"/>
      <c r="C83" s="100"/>
      <c r="D83" s="66"/>
      <c r="E83" s="67" t="str">
        <f t="shared" ref="E83:K83" si="40">IF(E82="","",IF(E82&gt;$A$8,"No","Yes"))</f>
        <v/>
      </c>
      <c r="F83" s="67" t="str">
        <f t="shared" si="40"/>
        <v/>
      </c>
      <c r="G83" s="68" t="str">
        <f t="shared" si="40"/>
        <v/>
      </c>
      <c r="H83" s="66" t="str">
        <f t="shared" si="40"/>
        <v/>
      </c>
      <c r="I83" s="67" t="str">
        <f t="shared" si="40"/>
        <v/>
      </c>
      <c r="J83" s="69" t="str">
        <f t="shared" si="40"/>
        <v/>
      </c>
      <c r="K83" s="70" t="str">
        <f t="shared" si="40"/>
        <v/>
      </c>
    </row>
    <row r="84" spans="1:12" ht="15.75" thickBot="1" x14ac:dyDescent="0.3">
      <c r="A84" s="71"/>
      <c r="B84" s="71"/>
      <c r="C84" s="71"/>
      <c r="D84" s="72"/>
      <c r="E84" s="72"/>
      <c r="F84" s="72"/>
      <c r="G84" s="72"/>
      <c r="H84" s="72"/>
      <c r="I84" s="72"/>
      <c r="J84" s="72"/>
      <c r="K84" s="72"/>
    </row>
    <row r="85" spans="1:12" x14ac:dyDescent="0.25">
      <c r="A85" s="113" t="s">
        <v>36</v>
      </c>
      <c r="B85" s="114"/>
      <c r="C85" s="115"/>
      <c r="D85" s="51" t="str">
        <f t="shared" ref="D85:K85" si="41">IF(D22="","",D22)</f>
        <v/>
      </c>
      <c r="E85" s="49" t="str">
        <f t="shared" si="41"/>
        <v/>
      </c>
      <c r="F85" s="49" t="str">
        <f t="shared" si="41"/>
        <v/>
      </c>
      <c r="G85" s="50" t="str">
        <f t="shared" si="41"/>
        <v/>
      </c>
      <c r="H85" s="51" t="str">
        <f t="shared" si="41"/>
        <v/>
      </c>
      <c r="I85" s="49" t="str">
        <f t="shared" si="41"/>
        <v/>
      </c>
      <c r="J85" s="49" t="str">
        <f t="shared" si="41"/>
        <v/>
      </c>
      <c r="K85" s="50" t="str">
        <f t="shared" si="41"/>
        <v/>
      </c>
    </row>
    <row r="86" spans="1:12" x14ac:dyDescent="0.25">
      <c r="A86" s="116" t="s">
        <v>22</v>
      </c>
      <c r="B86" s="117"/>
      <c r="C86" s="118"/>
      <c r="D86" s="52" t="str">
        <f>IF(D85="", "", ROUND(SUM(D85:D85)/4, 0))</f>
        <v/>
      </c>
      <c r="E86" s="53" t="str">
        <f>IF(E85="", "", ROUND(SUM(D85:E85)/4, 0))</f>
        <v/>
      </c>
      <c r="F86" s="54" t="str">
        <f>IF(F85="", "", ROUND(AVERAGE(D85:F85), 0))</f>
        <v/>
      </c>
      <c r="G86" s="55" t="str">
        <f>IF(G85="", "", ROUND(AVERAGE(F85:G85), 0))</f>
        <v/>
      </c>
      <c r="H86" s="56" t="str">
        <f>IF(COUNTBLANK(H85:K85)=4,IF(AND(COUNTBLANK(I86:K86)&lt;4,COUNTBLANK(E85:H85)&lt;4), ROUND(AVERAGE(E85:H85),0), ""),IF(COUNTBLANK(E85:H85)=4,"",ROUND(AVERAGE(E85:H85),0)))</f>
        <v/>
      </c>
      <c r="I86" s="57" t="str">
        <f>IF(COUNTBLANK(I85:K85)=4,IF(AND(COUNTBLANK(J86:K86)&lt;4,COUNTBLANK(F85:I85)&lt;4), ROUND(AVERAGE(F85:I85),0), ""),IF(COUNTBLANK(F85:I85)=4,"",ROUND(AVERAGE(F85:I85),0)))</f>
        <v/>
      </c>
      <c r="J86" s="58" t="str">
        <f>IF(COUNTBLANK(J85:K85)=4,IF(AND(COUNTBLANK(K86:K86)&lt;4,COUNTBLANK(G85:J85)&lt;4), ROUND(AVERAGE(G85:J85),0), ""),IF(COUNTBLANK(G85:J85)=4,"",ROUND(AVERAGE(G85:J85),0)))</f>
        <v/>
      </c>
      <c r="K86" s="59" t="str">
        <f>IF(COUNTBLANK(K85:K85)=4,IF(AND(COUNTBLANK(#REF!)&lt;4,COUNTBLANK(H85:K85)&lt;4), ROUND(AVERAGE(H85:K85),0), ""),IF(COUNTBLANK(H85:K85)=4,"",ROUND(AVERAGE(H85:K85),0)))</f>
        <v/>
      </c>
    </row>
    <row r="87" spans="1:12" x14ac:dyDescent="0.25">
      <c r="A87" s="110" t="s">
        <v>23</v>
      </c>
      <c r="B87" s="111"/>
      <c r="C87" s="112"/>
      <c r="D87" s="60" t="str">
        <f t="shared" ref="D87:K87" si="42">IF(D86="","",IF(D86&gt;$A$8,"No","Yes"))</f>
        <v/>
      </c>
      <c r="E87" s="54" t="str">
        <f t="shared" si="42"/>
        <v/>
      </c>
      <c r="F87" s="54" t="str">
        <f t="shared" si="42"/>
        <v/>
      </c>
      <c r="G87" s="55" t="str">
        <f t="shared" si="42"/>
        <v/>
      </c>
      <c r="H87" s="60" t="str">
        <f t="shared" si="42"/>
        <v/>
      </c>
      <c r="I87" s="54" t="str">
        <f t="shared" si="42"/>
        <v/>
      </c>
      <c r="J87" s="61" t="str">
        <f t="shared" si="42"/>
        <v/>
      </c>
      <c r="K87" s="62" t="str">
        <f t="shared" si="42"/>
        <v/>
      </c>
    </row>
    <row r="88" spans="1:12" x14ac:dyDescent="0.25">
      <c r="A88" s="95" t="s">
        <v>24</v>
      </c>
      <c r="B88" s="96"/>
      <c r="C88" s="97"/>
      <c r="D88" s="52"/>
      <c r="E88" s="53" t="str">
        <f>IF(COUNTBLANK(D85:E85)&gt;0, "", ROUND(SUM(#REF!,D85, 2*E85)/4, 0))</f>
        <v/>
      </c>
      <c r="F88" s="53" t="str">
        <f>IF(COUNTBLANK(D85:F85)&gt;0,"",ROUND(SUM(D85,E85,2*F85)/4,0))</f>
        <v/>
      </c>
      <c r="G88" s="63" t="str">
        <f t="shared" ref="G88:K88" si="43">IF(COUNTBLANK(E85:G85)&gt;0,"",ROUND(SUM(E85,F85,2*G85)/4,0))</f>
        <v/>
      </c>
      <c r="H88" s="52" t="str">
        <f t="shared" si="43"/>
        <v/>
      </c>
      <c r="I88" s="53" t="str">
        <f t="shared" si="43"/>
        <v/>
      </c>
      <c r="J88" s="64" t="str">
        <f t="shared" si="43"/>
        <v/>
      </c>
      <c r="K88" s="65" t="str">
        <f t="shared" si="43"/>
        <v/>
      </c>
    </row>
    <row r="89" spans="1:12" ht="15.75" thickBot="1" x14ac:dyDescent="0.3">
      <c r="A89" s="98" t="s">
        <v>25</v>
      </c>
      <c r="B89" s="99"/>
      <c r="C89" s="100"/>
      <c r="D89" s="66"/>
      <c r="E89" s="67" t="str">
        <f t="shared" ref="E89:K89" si="44">IF(E88="","",IF(E88&gt;$A$8,"No","Yes"))</f>
        <v/>
      </c>
      <c r="F89" s="67" t="str">
        <f t="shared" si="44"/>
        <v/>
      </c>
      <c r="G89" s="68" t="str">
        <f t="shared" si="44"/>
        <v/>
      </c>
      <c r="H89" s="66" t="str">
        <f t="shared" si="44"/>
        <v/>
      </c>
      <c r="I89" s="67" t="str">
        <f t="shared" si="44"/>
        <v/>
      </c>
      <c r="J89" s="69" t="str">
        <f t="shared" si="44"/>
        <v/>
      </c>
      <c r="K89" s="70" t="str">
        <f t="shared" si="44"/>
        <v/>
      </c>
    </row>
    <row r="90" spans="1:12" ht="15.75" thickBot="1" x14ac:dyDescent="0.3">
      <c r="A90" s="71"/>
      <c r="B90" s="71"/>
      <c r="C90" s="71"/>
      <c r="D90" s="10"/>
      <c r="E90" s="10"/>
      <c r="F90" s="10"/>
      <c r="G90" s="8"/>
      <c r="H90" s="73"/>
      <c r="I90" s="73"/>
      <c r="J90" s="73"/>
      <c r="K90" s="73"/>
    </row>
    <row r="91" spans="1:12" x14ac:dyDescent="0.25">
      <c r="A91" s="85" t="s">
        <v>37</v>
      </c>
      <c r="B91" s="86"/>
      <c r="C91" s="86"/>
      <c r="D91" s="87"/>
      <c r="E91" s="87"/>
      <c r="F91" s="87"/>
      <c r="G91" s="87"/>
      <c r="H91" s="88"/>
      <c r="I91" s="88"/>
      <c r="J91" s="88"/>
      <c r="K91" s="89"/>
    </row>
    <row r="92" spans="1:12" x14ac:dyDescent="0.25">
      <c r="A92" s="90"/>
      <c r="B92" s="24"/>
      <c r="C92" s="24"/>
      <c r="D92" s="24"/>
      <c r="E92" s="24"/>
      <c r="F92" s="24"/>
      <c r="G92" s="24"/>
      <c r="H92" s="24"/>
      <c r="I92" s="101"/>
      <c r="J92" s="102"/>
      <c r="K92" s="103"/>
      <c r="L92" s="84"/>
    </row>
    <row r="93" spans="1:12" x14ac:dyDescent="0.25">
      <c r="A93" s="90"/>
      <c r="B93" s="91"/>
      <c r="C93" s="74"/>
      <c r="D93" s="74"/>
      <c r="E93" s="74"/>
      <c r="F93" s="91"/>
      <c r="G93" s="91"/>
      <c r="H93" s="91"/>
      <c r="I93" s="102"/>
      <c r="J93" s="102"/>
      <c r="K93" s="103"/>
      <c r="L93" s="84"/>
    </row>
    <row r="94" spans="1:12" x14ac:dyDescent="0.25">
      <c r="A94" s="90"/>
      <c r="B94" s="74"/>
      <c r="C94" s="74"/>
      <c r="D94" s="74"/>
      <c r="E94" s="74"/>
      <c r="F94" s="91"/>
      <c r="G94" s="91"/>
      <c r="H94" s="91"/>
      <c r="I94" s="102"/>
      <c r="J94" s="102"/>
      <c r="K94" s="103"/>
    </row>
    <row r="95" spans="1:12" ht="15.75" thickBot="1" x14ac:dyDescent="0.3">
      <c r="A95" s="92"/>
      <c r="B95" s="93"/>
      <c r="C95" s="93"/>
      <c r="D95" s="93"/>
      <c r="E95" s="93"/>
      <c r="F95" s="94"/>
      <c r="G95" s="94"/>
      <c r="H95" s="94"/>
      <c r="I95" s="104"/>
      <c r="J95" s="104"/>
      <c r="K95" s="105"/>
    </row>
    <row r="96" spans="1:12" x14ac:dyDescent="0.25">
      <c r="A96" s="13"/>
      <c r="B96" s="5"/>
      <c r="C96" s="5"/>
      <c r="D96" s="5"/>
      <c r="E96" s="5"/>
      <c r="F96" s="5"/>
      <c r="G96" s="5"/>
      <c r="H96" s="5"/>
      <c r="I96" s="74"/>
      <c r="J96" s="74"/>
      <c r="K96" s="74"/>
    </row>
    <row r="97" spans="1:11" ht="15.75" thickBot="1" x14ac:dyDescent="0.3">
      <c r="A97" s="13"/>
      <c r="B97" s="106"/>
      <c r="C97" s="106"/>
      <c r="D97" s="106"/>
      <c r="E97" s="106"/>
      <c r="F97" s="106"/>
      <c r="G97" s="75"/>
      <c r="H97" s="73"/>
      <c r="I97" s="83"/>
      <c r="J97" s="83"/>
      <c r="K97" s="83"/>
    </row>
    <row r="98" spans="1:11" x14ac:dyDescent="0.25">
      <c r="A98" s="13"/>
      <c r="B98" s="107" t="s">
        <v>38</v>
      </c>
      <c r="C98" s="107"/>
      <c r="D98" s="107"/>
      <c r="E98" s="107"/>
      <c r="F98" s="107"/>
      <c r="G98" s="75"/>
      <c r="H98" s="73"/>
      <c r="I98" s="76"/>
      <c r="J98" s="5"/>
      <c r="K98" s="5"/>
    </row>
  </sheetData>
  <mergeCells count="79">
    <mergeCell ref="A9:C9"/>
    <mergeCell ref="D9:G9"/>
    <mergeCell ref="H9:K9"/>
    <mergeCell ref="A10:C10"/>
    <mergeCell ref="A3:K3"/>
    <mergeCell ref="C6:G6"/>
    <mergeCell ref="J6:K6"/>
    <mergeCell ref="A22:C22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37:C37"/>
    <mergeCell ref="A23:C23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35:C35"/>
    <mergeCell ref="A51:C51"/>
    <mergeCell ref="A38:C38"/>
    <mergeCell ref="A39:C39"/>
    <mergeCell ref="A40:C40"/>
    <mergeCell ref="A41:C41"/>
    <mergeCell ref="A43:C43"/>
    <mergeCell ref="A44:C44"/>
    <mergeCell ref="A45:C45"/>
    <mergeCell ref="A46:C46"/>
    <mergeCell ref="A47:C47"/>
    <mergeCell ref="A49:C49"/>
    <mergeCell ref="A50:C50"/>
    <mergeCell ref="A65:C65"/>
    <mergeCell ref="A52:C52"/>
    <mergeCell ref="A53:C53"/>
    <mergeCell ref="A55:C55"/>
    <mergeCell ref="A56:C56"/>
    <mergeCell ref="A57:C57"/>
    <mergeCell ref="A58:C58"/>
    <mergeCell ref="A86:C86"/>
    <mergeCell ref="A87:C87"/>
    <mergeCell ref="A74:C74"/>
    <mergeCell ref="A75:C75"/>
    <mergeCell ref="A76:C76"/>
    <mergeCell ref="A77:C77"/>
    <mergeCell ref="A79:C79"/>
    <mergeCell ref="A80:C80"/>
    <mergeCell ref="B2:L2"/>
    <mergeCell ref="A81:C81"/>
    <mergeCell ref="A82:C82"/>
    <mergeCell ref="A83:C83"/>
    <mergeCell ref="A85:C85"/>
    <mergeCell ref="A67:C67"/>
    <mergeCell ref="A68:C68"/>
    <mergeCell ref="A69:C69"/>
    <mergeCell ref="A70:C70"/>
    <mergeCell ref="A71:C71"/>
    <mergeCell ref="A73:C73"/>
    <mergeCell ref="A59:C59"/>
    <mergeCell ref="A61:C61"/>
    <mergeCell ref="A62:C62"/>
    <mergeCell ref="A63:C63"/>
    <mergeCell ref="A64:C64"/>
    <mergeCell ref="A88:C88"/>
    <mergeCell ref="A89:C89"/>
    <mergeCell ref="I92:K95"/>
    <mergeCell ref="B97:F97"/>
    <mergeCell ref="B98:F98"/>
  </mergeCells>
  <conditionalFormatting sqref="D27:E27 D29:E29 D33:E33 D35:E35 D39:E39 D41:E41 D45:E45 D47:E47 D51:E51 D53:E53 D57:E57 D59:E59 D63:E63 D65:E65 D69:E69 D71:E71 D75:E75 D77:E77 D81:E81 D83:E83 D87:E87 D89:E89">
    <cfRule type="cellIs" dxfId="335" priority="167" stopIfTrue="1" operator="equal">
      <formula>"No"</formula>
    </cfRule>
    <cfRule type="cellIs" dxfId="334" priority="168" stopIfTrue="1" operator="equal">
      <formula>"NO"</formula>
    </cfRule>
  </conditionalFormatting>
  <conditionalFormatting sqref="D27:E27 D29:E29 D33:E33 D35:E35 D39:E39 D41:E41 D45:E45 D47:E47 D51:E51 D53:E53 D57:E57 D59:E59 D63:E63 D65:E65 D69:E69 D71:E71 D75:E75 D77:E77 D81:E81 D83:E83 D87:E87 D89:E89">
    <cfRule type="cellIs" dxfId="333" priority="166" stopIfTrue="1" operator="equal">
      <formula>"No"</formula>
    </cfRule>
  </conditionalFormatting>
  <conditionalFormatting sqref="H27:K27">
    <cfRule type="cellIs" dxfId="332" priority="164" stopIfTrue="1" operator="equal">
      <formula>"No"</formula>
    </cfRule>
    <cfRule type="cellIs" dxfId="331" priority="165" stopIfTrue="1" operator="equal">
      <formula>"NO"</formula>
    </cfRule>
  </conditionalFormatting>
  <conditionalFormatting sqref="H27:K27">
    <cfRule type="cellIs" dxfId="330" priority="163" stopIfTrue="1" operator="equal">
      <formula>"No"</formula>
    </cfRule>
  </conditionalFormatting>
  <conditionalFormatting sqref="H29:K29">
    <cfRule type="cellIs" dxfId="329" priority="161" stopIfTrue="1" operator="equal">
      <formula>"No"</formula>
    </cfRule>
    <cfRule type="cellIs" dxfId="328" priority="162" stopIfTrue="1" operator="equal">
      <formula>"NO"</formula>
    </cfRule>
  </conditionalFormatting>
  <conditionalFormatting sqref="H29:K29">
    <cfRule type="cellIs" dxfId="327" priority="160" stopIfTrue="1" operator="equal">
      <formula>"No"</formula>
    </cfRule>
  </conditionalFormatting>
  <conditionalFormatting sqref="H33:K33">
    <cfRule type="cellIs" dxfId="326" priority="158" stopIfTrue="1" operator="equal">
      <formula>"No"</formula>
    </cfRule>
    <cfRule type="cellIs" dxfId="325" priority="159" stopIfTrue="1" operator="equal">
      <formula>"NO"</formula>
    </cfRule>
  </conditionalFormatting>
  <conditionalFormatting sqref="H33:K33">
    <cfRule type="cellIs" dxfId="324" priority="157" stopIfTrue="1" operator="equal">
      <formula>"No"</formula>
    </cfRule>
  </conditionalFormatting>
  <conditionalFormatting sqref="H35:K35">
    <cfRule type="cellIs" dxfId="323" priority="155" stopIfTrue="1" operator="equal">
      <formula>"No"</formula>
    </cfRule>
    <cfRule type="cellIs" dxfId="322" priority="156" stopIfTrue="1" operator="equal">
      <formula>"NO"</formula>
    </cfRule>
  </conditionalFormatting>
  <conditionalFormatting sqref="H35:K35">
    <cfRule type="cellIs" dxfId="321" priority="154" stopIfTrue="1" operator="equal">
      <formula>"No"</formula>
    </cfRule>
  </conditionalFormatting>
  <conditionalFormatting sqref="H39:K39">
    <cfRule type="cellIs" dxfId="320" priority="152" stopIfTrue="1" operator="equal">
      <formula>"No"</formula>
    </cfRule>
    <cfRule type="cellIs" dxfId="319" priority="153" stopIfTrue="1" operator="equal">
      <formula>"NO"</formula>
    </cfRule>
  </conditionalFormatting>
  <conditionalFormatting sqref="H39:K39">
    <cfRule type="cellIs" dxfId="318" priority="151" stopIfTrue="1" operator="equal">
      <formula>"No"</formula>
    </cfRule>
  </conditionalFormatting>
  <conditionalFormatting sqref="H41:K41">
    <cfRule type="cellIs" dxfId="317" priority="149" stopIfTrue="1" operator="equal">
      <formula>"No"</formula>
    </cfRule>
    <cfRule type="cellIs" dxfId="316" priority="150" stopIfTrue="1" operator="equal">
      <formula>"NO"</formula>
    </cfRule>
  </conditionalFormatting>
  <conditionalFormatting sqref="H41:K41">
    <cfRule type="cellIs" dxfId="315" priority="148" stopIfTrue="1" operator="equal">
      <formula>"No"</formula>
    </cfRule>
  </conditionalFormatting>
  <conditionalFormatting sqref="H45:K45">
    <cfRule type="cellIs" dxfId="314" priority="146" stopIfTrue="1" operator="equal">
      <formula>"No"</formula>
    </cfRule>
    <cfRule type="cellIs" dxfId="313" priority="147" stopIfTrue="1" operator="equal">
      <formula>"NO"</formula>
    </cfRule>
  </conditionalFormatting>
  <conditionalFormatting sqref="H45:K45">
    <cfRule type="cellIs" dxfId="312" priority="145" stopIfTrue="1" operator="equal">
      <formula>"No"</formula>
    </cfRule>
  </conditionalFormatting>
  <conditionalFormatting sqref="H47:K47">
    <cfRule type="cellIs" dxfId="311" priority="143" stopIfTrue="1" operator="equal">
      <formula>"No"</formula>
    </cfRule>
    <cfRule type="cellIs" dxfId="310" priority="144" stopIfTrue="1" operator="equal">
      <formula>"NO"</formula>
    </cfRule>
  </conditionalFormatting>
  <conditionalFormatting sqref="H47:K47">
    <cfRule type="cellIs" dxfId="309" priority="142" stopIfTrue="1" operator="equal">
      <formula>"No"</formula>
    </cfRule>
  </conditionalFormatting>
  <conditionalFormatting sqref="H51:K51">
    <cfRule type="cellIs" dxfId="308" priority="140" stopIfTrue="1" operator="equal">
      <formula>"No"</formula>
    </cfRule>
    <cfRule type="cellIs" dxfId="307" priority="141" stopIfTrue="1" operator="equal">
      <formula>"NO"</formula>
    </cfRule>
  </conditionalFormatting>
  <conditionalFormatting sqref="H51:K51">
    <cfRule type="cellIs" dxfId="306" priority="139" stopIfTrue="1" operator="equal">
      <formula>"No"</formula>
    </cfRule>
  </conditionalFormatting>
  <conditionalFormatting sqref="H53:K53">
    <cfRule type="cellIs" dxfId="305" priority="137" stopIfTrue="1" operator="equal">
      <formula>"No"</formula>
    </cfRule>
    <cfRule type="cellIs" dxfId="304" priority="138" stopIfTrue="1" operator="equal">
      <formula>"NO"</formula>
    </cfRule>
  </conditionalFormatting>
  <conditionalFormatting sqref="H53:K53">
    <cfRule type="cellIs" dxfId="303" priority="136" stopIfTrue="1" operator="equal">
      <formula>"No"</formula>
    </cfRule>
  </conditionalFormatting>
  <conditionalFormatting sqref="H57:K57">
    <cfRule type="cellIs" dxfId="302" priority="134" stopIfTrue="1" operator="equal">
      <formula>"No"</formula>
    </cfRule>
    <cfRule type="cellIs" dxfId="301" priority="135" stopIfTrue="1" operator="equal">
      <formula>"NO"</formula>
    </cfRule>
  </conditionalFormatting>
  <conditionalFormatting sqref="H57:K57">
    <cfRule type="cellIs" dxfId="300" priority="133" stopIfTrue="1" operator="equal">
      <formula>"No"</formula>
    </cfRule>
  </conditionalFormatting>
  <conditionalFormatting sqref="H59:K59">
    <cfRule type="cellIs" dxfId="299" priority="131" stopIfTrue="1" operator="equal">
      <formula>"No"</formula>
    </cfRule>
    <cfRule type="cellIs" dxfId="298" priority="132" stopIfTrue="1" operator="equal">
      <formula>"NO"</formula>
    </cfRule>
  </conditionalFormatting>
  <conditionalFormatting sqref="H59:K59">
    <cfRule type="cellIs" dxfId="297" priority="130" stopIfTrue="1" operator="equal">
      <formula>"No"</formula>
    </cfRule>
  </conditionalFormatting>
  <conditionalFormatting sqref="H63:K63">
    <cfRule type="cellIs" dxfId="296" priority="128" stopIfTrue="1" operator="equal">
      <formula>"No"</formula>
    </cfRule>
    <cfRule type="cellIs" dxfId="295" priority="129" stopIfTrue="1" operator="equal">
      <formula>"NO"</formula>
    </cfRule>
  </conditionalFormatting>
  <conditionalFormatting sqref="H63:K63">
    <cfRule type="cellIs" dxfId="294" priority="127" stopIfTrue="1" operator="equal">
      <formula>"No"</formula>
    </cfRule>
  </conditionalFormatting>
  <conditionalFormatting sqref="H65:K65">
    <cfRule type="cellIs" dxfId="293" priority="125" stopIfTrue="1" operator="equal">
      <formula>"No"</formula>
    </cfRule>
    <cfRule type="cellIs" dxfId="292" priority="126" stopIfTrue="1" operator="equal">
      <formula>"NO"</formula>
    </cfRule>
  </conditionalFormatting>
  <conditionalFormatting sqref="H65:K65">
    <cfRule type="cellIs" dxfId="291" priority="124" stopIfTrue="1" operator="equal">
      <formula>"No"</formula>
    </cfRule>
  </conditionalFormatting>
  <conditionalFormatting sqref="H69:K69">
    <cfRule type="cellIs" dxfId="290" priority="122" stopIfTrue="1" operator="equal">
      <formula>"No"</formula>
    </cfRule>
    <cfRule type="cellIs" dxfId="289" priority="123" stopIfTrue="1" operator="equal">
      <formula>"NO"</formula>
    </cfRule>
  </conditionalFormatting>
  <conditionalFormatting sqref="H69:K69">
    <cfRule type="cellIs" dxfId="288" priority="121" stopIfTrue="1" operator="equal">
      <formula>"No"</formula>
    </cfRule>
  </conditionalFormatting>
  <conditionalFormatting sqref="H71:K71">
    <cfRule type="cellIs" dxfId="287" priority="119" stopIfTrue="1" operator="equal">
      <formula>"No"</formula>
    </cfRule>
    <cfRule type="cellIs" dxfId="286" priority="120" stopIfTrue="1" operator="equal">
      <formula>"NO"</formula>
    </cfRule>
  </conditionalFormatting>
  <conditionalFormatting sqref="H71:K71">
    <cfRule type="cellIs" dxfId="285" priority="118" stopIfTrue="1" operator="equal">
      <formula>"No"</formula>
    </cfRule>
  </conditionalFormatting>
  <conditionalFormatting sqref="H75:K75">
    <cfRule type="cellIs" dxfId="284" priority="116" stopIfTrue="1" operator="equal">
      <formula>"No"</formula>
    </cfRule>
    <cfRule type="cellIs" dxfId="283" priority="117" stopIfTrue="1" operator="equal">
      <formula>"NO"</formula>
    </cfRule>
  </conditionalFormatting>
  <conditionalFormatting sqref="H75:K75">
    <cfRule type="cellIs" dxfId="282" priority="115" stopIfTrue="1" operator="equal">
      <formula>"No"</formula>
    </cfRule>
  </conditionalFormatting>
  <conditionalFormatting sqref="H77:K77">
    <cfRule type="cellIs" dxfId="281" priority="113" stopIfTrue="1" operator="equal">
      <formula>"No"</formula>
    </cfRule>
    <cfRule type="cellIs" dxfId="280" priority="114" stopIfTrue="1" operator="equal">
      <formula>"NO"</formula>
    </cfRule>
  </conditionalFormatting>
  <conditionalFormatting sqref="H77:K77">
    <cfRule type="cellIs" dxfId="279" priority="112" stopIfTrue="1" operator="equal">
      <formula>"No"</formula>
    </cfRule>
  </conditionalFormatting>
  <conditionalFormatting sqref="H81:K81">
    <cfRule type="cellIs" dxfId="278" priority="110" stopIfTrue="1" operator="equal">
      <formula>"No"</formula>
    </cfRule>
    <cfRule type="cellIs" dxfId="277" priority="111" stopIfTrue="1" operator="equal">
      <formula>"NO"</formula>
    </cfRule>
  </conditionalFormatting>
  <conditionalFormatting sqref="H81:K81">
    <cfRule type="cellIs" dxfId="276" priority="109" stopIfTrue="1" operator="equal">
      <formula>"No"</formula>
    </cfRule>
  </conditionalFormatting>
  <conditionalFormatting sqref="H83:K83">
    <cfRule type="cellIs" dxfId="275" priority="107" stopIfTrue="1" operator="equal">
      <formula>"No"</formula>
    </cfRule>
    <cfRule type="cellIs" dxfId="274" priority="108" stopIfTrue="1" operator="equal">
      <formula>"NO"</formula>
    </cfRule>
  </conditionalFormatting>
  <conditionalFormatting sqref="H83:K83">
    <cfRule type="cellIs" dxfId="273" priority="106" stopIfTrue="1" operator="equal">
      <formula>"No"</formula>
    </cfRule>
  </conditionalFormatting>
  <conditionalFormatting sqref="H87:K87">
    <cfRule type="cellIs" dxfId="272" priority="104" stopIfTrue="1" operator="equal">
      <formula>"No"</formula>
    </cfRule>
    <cfRule type="cellIs" dxfId="271" priority="105" stopIfTrue="1" operator="equal">
      <formula>"NO"</formula>
    </cfRule>
  </conditionalFormatting>
  <conditionalFormatting sqref="H87:K87">
    <cfRule type="cellIs" dxfId="270" priority="103" stopIfTrue="1" operator="equal">
      <formula>"No"</formula>
    </cfRule>
  </conditionalFormatting>
  <conditionalFormatting sqref="H89:K89">
    <cfRule type="cellIs" dxfId="269" priority="101" stopIfTrue="1" operator="equal">
      <formula>"No"</formula>
    </cfRule>
    <cfRule type="cellIs" dxfId="268" priority="102" stopIfTrue="1" operator="equal">
      <formula>"NO"</formula>
    </cfRule>
  </conditionalFormatting>
  <conditionalFormatting sqref="H89:K89">
    <cfRule type="cellIs" dxfId="267" priority="100" stopIfTrue="1" operator="equal">
      <formula>"No"</formula>
    </cfRule>
  </conditionalFormatting>
  <conditionalFormatting sqref="F27:G27">
    <cfRule type="cellIs" dxfId="266" priority="98" stopIfTrue="1" operator="equal">
      <formula>"No"</formula>
    </cfRule>
    <cfRule type="cellIs" dxfId="265" priority="99" stopIfTrue="1" operator="equal">
      <formula>"NO"</formula>
    </cfRule>
  </conditionalFormatting>
  <conditionalFormatting sqref="F27:G27">
    <cfRule type="cellIs" dxfId="264" priority="97" stopIfTrue="1" operator="equal">
      <formula>"No"</formula>
    </cfRule>
  </conditionalFormatting>
  <conditionalFormatting sqref="F29:G29">
    <cfRule type="cellIs" dxfId="263" priority="95" stopIfTrue="1" operator="equal">
      <formula>"No"</formula>
    </cfRule>
    <cfRule type="cellIs" dxfId="262" priority="96" stopIfTrue="1" operator="equal">
      <formula>"NO"</formula>
    </cfRule>
  </conditionalFormatting>
  <conditionalFormatting sqref="F29:G29">
    <cfRule type="cellIs" dxfId="261" priority="94" stopIfTrue="1" operator="equal">
      <formula>"No"</formula>
    </cfRule>
  </conditionalFormatting>
  <conditionalFormatting sqref="F26:G26">
    <cfRule type="cellIs" dxfId="260" priority="92" stopIfTrue="1" operator="equal">
      <formula>"No"</formula>
    </cfRule>
    <cfRule type="cellIs" dxfId="259" priority="93" stopIfTrue="1" operator="equal">
      <formula>"NO"</formula>
    </cfRule>
  </conditionalFormatting>
  <conditionalFormatting sqref="F26:G26">
    <cfRule type="cellIs" dxfId="258" priority="91" stopIfTrue="1" operator="equal">
      <formula>"No"</formula>
    </cfRule>
  </conditionalFormatting>
  <conditionalFormatting sqref="F33:G33">
    <cfRule type="cellIs" dxfId="257" priority="89" stopIfTrue="1" operator="equal">
      <formula>"No"</formula>
    </cfRule>
    <cfRule type="cellIs" dxfId="256" priority="90" stopIfTrue="1" operator="equal">
      <formula>"NO"</formula>
    </cfRule>
  </conditionalFormatting>
  <conditionalFormatting sqref="F33:G33">
    <cfRule type="cellIs" dxfId="255" priority="88" stopIfTrue="1" operator="equal">
      <formula>"No"</formula>
    </cfRule>
  </conditionalFormatting>
  <conditionalFormatting sqref="F35:G35">
    <cfRule type="cellIs" dxfId="254" priority="86" stopIfTrue="1" operator="equal">
      <formula>"No"</formula>
    </cfRule>
    <cfRule type="cellIs" dxfId="253" priority="87" stopIfTrue="1" operator="equal">
      <formula>"NO"</formula>
    </cfRule>
  </conditionalFormatting>
  <conditionalFormatting sqref="F35:G35">
    <cfRule type="cellIs" dxfId="252" priority="85" stopIfTrue="1" operator="equal">
      <formula>"No"</formula>
    </cfRule>
  </conditionalFormatting>
  <conditionalFormatting sqref="F32:G32">
    <cfRule type="cellIs" dxfId="251" priority="83" stopIfTrue="1" operator="equal">
      <formula>"No"</formula>
    </cfRule>
    <cfRule type="cellIs" dxfId="250" priority="84" stopIfTrue="1" operator="equal">
      <formula>"NO"</formula>
    </cfRule>
  </conditionalFormatting>
  <conditionalFormatting sqref="F32:G32">
    <cfRule type="cellIs" dxfId="249" priority="82" stopIfTrue="1" operator="equal">
      <formula>"No"</formula>
    </cfRule>
  </conditionalFormatting>
  <conditionalFormatting sqref="F39:G39">
    <cfRule type="cellIs" dxfId="248" priority="80" stopIfTrue="1" operator="equal">
      <formula>"No"</formula>
    </cfRule>
    <cfRule type="cellIs" dxfId="247" priority="81" stopIfTrue="1" operator="equal">
      <formula>"NO"</formula>
    </cfRule>
  </conditionalFormatting>
  <conditionalFormatting sqref="F39:G39">
    <cfRule type="cellIs" dxfId="246" priority="79" stopIfTrue="1" operator="equal">
      <formula>"No"</formula>
    </cfRule>
  </conditionalFormatting>
  <conditionalFormatting sqref="F41:G41">
    <cfRule type="cellIs" dxfId="245" priority="77" stopIfTrue="1" operator="equal">
      <formula>"No"</formula>
    </cfRule>
    <cfRule type="cellIs" dxfId="244" priority="78" stopIfTrue="1" operator="equal">
      <formula>"NO"</formula>
    </cfRule>
  </conditionalFormatting>
  <conditionalFormatting sqref="F41:G41">
    <cfRule type="cellIs" dxfId="243" priority="76" stopIfTrue="1" operator="equal">
      <formula>"No"</formula>
    </cfRule>
  </conditionalFormatting>
  <conditionalFormatting sqref="F38:G38">
    <cfRule type="cellIs" dxfId="242" priority="74" stopIfTrue="1" operator="equal">
      <formula>"No"</formula>
    </cfRule>
    <cfRule type="cellIs" dxfId="241" priority="75" stopIfTrue="1" operator="equal">
      <formula>"NO"</formula>
    </cfRule>
  </conditionalFormatting>
  <conditionalFormatting sqref="F38:G38">
    <cfRule type="cellIs" dxfId="240" priority="73" stopIfTrue="1" operator="equal">
      <formula>"No"</formula>
    </cfRule>
  </conditionalFormatting>
  <conditionalFormatting sqref="F45:G45">
    <cfRule type="cellIs" dxfId="239" priority="71" stopIfTrue="1" operator="equal">
      <formula>"No"</formula>
    </cfRule>
    <cfRule type="cellIs" dxfId="238" priority="72" stopIfTrue="1" operator="equal">
      <formula>"NO"</formula>
    </cfRule>
  </conditionalFormatting>
  <conditionalFormatting sqref="F45:G45">
    <cfRule type="cellIs" dxfId="237" priority="70" stopIfTrue="1" operator="equal">
      <formula>"No"</formula>
    </cfRule>
  </conditionalFormatting>
  <conditionalFormatting sqref="F47:G47">
    <cfRule type="cellIs" dxfId="236" priority="68" stopIfTrue="1" operator="equal">
      <formula>"No"</formula>
    </cfRule>
    <cfRule type="cellIs" dxfId="235" priority="69" stopIfTrue="1" operator="equal">
      <formula>"NO"</formula>
    </cfRule>
  </conditionalFormatting>
  <conditionalFormatting sqref="F47:G47">
    <cfRule type="cellIs" dxfId="234" priority="67" stopIfTrue="1" operator="equal">
      <formula>"No"</formula>
    </cfRule>
  </conditionalFormatting>
  <conditionalFormatting sqref="F44:G44">
    <cfRule type="cellIs" dxfId="233" priority="65" stopIfTrue="1" operator="equal">
      <formula>"No"</formula>
    </cfRule>
    <cfRule type="cellIs" dxfId="232" priority="66" stopIfTrue="1" operator="equal">
      <formula>"NO"</formula>
    </cfRule>
  </conditionalFormatting>
  <conditionalFormatting sqref="F44:G44">
    <cfRule type="cellIs" dxfId="231" priority="64" stopIfTrue="1" operator="equal">
      <formula>"No"</formula>
    </cfRule>
  </conditionalFormatting>
  <conditionalFormatting sqref="F51:G51">
    <cfRule type="cellIs" dxfId="230" priority="62" stopIfTrue="1" operator="equal">
      <formula>"No"</formula>
    </cfRule>
    <cfRule type="cellIs" dxfId="229" priority="63" stopIfTrue="1" operator="equal">
      <formula>"NO"</formula>
    </cfRule>
  </conditionalFormatting>
  <conditionalFormatting sqref="F51:G51">
    <cfRule type="cellIs" dxfId="228" priority="61" stopIfTrue="1" operator="equal">
      <formula>"No"</formula>
    </cfRule>
  </conditionalFormatting>
  <conditionalFormatting sqref="F53:G53">
    <cfRule type="cellIs" dxfId="227" priority="59" stopIfTrue="1" operator="equal">
      <formula>"No"</formula>
    </cfRule>
    <cfRule type="cellIs" dxfId="226" priority="60" stopIfTrue="1" operator="equal">
      <formula>"NO"</formula>
    </cfRule>
  </conditionalFormatting>
  <conditionalFormatting sqref="F53:G53">
    <cfRule type="cellIs" dxfId="225" priority="58" stopIfTrue="1" operator="equal">
      <formula>"No"</formula>
    </cfRule>
  </conditionalFormatting>
  <conditionalFormatting sqref="F50:G50">
    <cfRule type="cellIs" dxfId="224" priority="56" stopIfTrue="1" operator="equal">
      <formula>"No"</formula>
    </cfRule>
    <cfRule type="cellIs" dxfId="223" priority="57" stopIfTrue="1" operator="equal">
      <formula>"NO"</formula>
    </cfRule>
  </conditionalFormatting>
  <conditionalFormatting sqref="F50:G50">
    <cfRule type="cellIs" dxfId="222" priority="55" stopIfTrue="1" operator="equal">
      <formula>"No"</formula>
    </cfRule>
  </conditionalFormatting>
  <conditionalFormatting sqref="F57:G57">
    <cfRule type="cellIs" dxfId="221" priority="53" stopIfTrue="1" operator="equal">
      <formula>"No"</formula>
    </cfRule>
    <cfRule type="cellIs" dxfId="220" priority="54" stopIfTrue="1" operator="equal">
      <formula>"NO"</formula>
    </cfRule>
  </conditionalFormatting>
  <conditionalFormatting sqref="F57:G57">
    <cfRule type="cellIs" dxfId="219" priority="52" stopIfTrue="1" operator="equal">
      <formula>"No"</formula>
    </cfRule>
  </conditionalFormatting>
  <conditionalFormatting sqref="F59:G59">
    <cfRule type="cellIs" dxfId="218" priority="50" stopIfTrue="1" operator="equal">
      <formula>"No"</formula>
    </cfRule>
    <cfRule type="cellIs" dxfId="217" priority="51" stopIfTrue="1" operator="equal">
      <formula>"NO"</formula>
    </cfRule>
  </conditionalFormatting>
  <conditionalFormatting sqref="F59:G59">
    <cfRule type="cellIs" dxfId="216" priority="49" stopIfTrue="1" operator="equal">
      <formula>"No"</formula>
    </cfRule>
  </conditionalFormatting>
  <conditionalFormatting sqref="F56:G56">
    <cfRule type="cellIs" dxfId="215" priority="47" stopIfTrue="1" operator="equal">
      <formula>"No"</formula>
    </cfRule>
    <cfRule type="cellIs" dxfId="214" priority="48" stopIfTrue="1" operator="equal">
      <formula>"NO"</formula>
    </cfRule>
  </conditionalFormatting>
  <conditionalFormatting sqref="F56:G56">
    <cfRule type="cellIs" dxfId="213" priority="46" stopIfTrue="1" operator="equal">
      <formula>"No"</formula>
    </cfRule>
  </conditionalFormatting>
  <conditionalFormatting sqref="F63:G63">
    <cfRule type="cellIs" dxfId="212" priority="44" stopIfTrue="1" operator="equal">
      <formula>"No"</formula>
    </cfRule>
    <cfRule type="cellIs" dxfId="211" priority="45" stopIfTrue="1" operator="equal">
      <formula>"NO"</formula>
    </cfRule>
  </conditionalFormatting>
  <conditionalFormatting sqref="F63:G63">
    <cfRule type="cellIs" dxfId="210" priority="43" stopIfTrue="1" operator="equal">
      <formula>"No"</formula>
    </cfRule>
  </conditionalFormatting>
  <conditionalFormatting sqref="F65:G65">
    <cfRule type="cellIs" dxfId="209" priority="41" stopIfTrue="1" operator="equal">
      <formula>"No"</formula>
    </cfRule>
    <cfRule type="cellIs" dxfId="208" priority="42" stopIfTrue="1" operator="equal">
      <formula>"NO"</formula>
    </cfRule>
  </conditionalFormatting>
  <conditionalFormatting sqref="F65:G65">
    <cfRule type="cellIs" dxfId="207" priority="40" stopIfTrue="1" operator="equal">
      <formula>"No"</formula>
    </cfRule>
  </conditionalFormatting>
  <conditionalFormatting sqref="F62:G62">
    <cfRule type="cellIs" dxfId="206" priority="38" stopIfTrue="1" operator="equal">
      <formula>"No"</formula>
    </cfRule>
    <cfRule type="cellIs" dxfId="205" priority="39" stopIfTrue="1" operator="equal">
      <formula>"NO"</formula>
    </cfRule>
  </conditionalFormatting>
  <conditionalFormatting sqref="F62:G62">
    <cfRule type="cellIs" dxfId="204" priority="37" stopIfTrue="1" operator="equal">
      <formula>"No"</formula>
    </cfRule>
  </conditionalFormatting>
  <conditionalFormatting sqref="F69:G69">
    <cfRule type="cellIs" dxfId="203" priority="35" stopIfTrue="1" operator="equal">
      <formula>"No"</formula>
    </cfRule>
    <cfRule type="cellIs" dxfId="202" priority="36" stopIfTrue="1" operator="equal">
      <formula>"NO"</formula>
    </cfRule>
  </conditionalFormatting>
  <conditionalFormatting sqref="F69:G69">
    <cfRule type="cellIs" dxfId="201" priority="34" stopIfTrue="1" operator="equal">
      <formula>"No"</formula>
    </cfRule>
  </conditionalFormatting>
  <conditionalFormatting sqref="F71:G71">
    <cfRule type="cellIs" dxfId="200" priority="32" stopIfTrue="1" operator="equal">
      <formula>"No"</formula>
    </cfRule>
    <cfRule type="cellIs" dxfId="199" priority="33" stopIfTrue="1" operator="equal">
      <formula>"NO"</formula>
    </cfRule>
  </conditionalFormatting>
  <conditionalFormatting sqref="F71:G71">
    <cfRule type="cellIs" dxfId="198" priority="31" stopIfTrue="1" operator="equal">
      <formula>"No"</formula>
    </cfRule>
  </conditionalFormatting>
  <conditionalFormatting sqref="F68:G68">
    <cfRule type="cellIs" dxfId="197" priority="29" stopIfTrue="1" operator="equal">
      <formula>"No"</formula>
    </cfRule>
    <cfRule type="cellIs" dxfId="196" priority="30" stopIfTrue="1" operator="equal">
      <formula>"NO"</formula>
    </cfRule>
  </conditionalFormatting>
  <conditionalFormatting sqref="F68:G68">
    <cfRule type="cellIs" dxfId="195" priority="28" stopIfTrue="1" operator="equal">
      <formula>"No"</formula>
    </cfRule>
  </conditionalFormatting>
  <conditionalFormatting sqref="F75:G75">
    <cfRule type="cellIs" dxfId="194" priority="26" stopIfTrue="1" operator="equal">
      <formula>"No"</formula>
    </cfRule>
    <cfRule type="cellIs" dxfId="193" priority="27" stopIfTrue="1" operator="equal">
      <formula>"NO"</formula>
    </cfRule>
  </conditionalFormatting>
  <conditionalFormatting sqref="F75:G75">
    <cfRule type="cellIs" dxfId="192" priority="25" stopIfTrue="1" operator="equal">
      <formula>"No"</formula>
    </cfRule>
  </conditionalFormatting>
  <conditionalFormatting sqref="F77:G77">
    <cfRule type="cellIs" dxfId="191" priority="23" stopIfTrue="1" operator="equal">
      <formula>"No"</formula>
    </cfRule>
    <cfRule type="cellIs" dxfId="190" priority="24" stopIfTrue="1" operator="equal">
      <formula>"NO"</formula>
    </cfRule>
  </conditionalFormatting>
  <conditionalFormatting sqref="F77:G77">
    <cfRule type="cellIs" dxfId="189" priority="22" stopIfTrue="1" operator="equal">
      <formula>"No"</formula>
    </cfRule>
  </conditionalFormatting>
  <conditionalFormatting sqref="F74:G74">
    <cfRule type="cellIs" dxfId="188" priority="20" stopIfTrue="1" operator="equal">
      <formula>"No"</formula>
    </cfRule>
    <cfRule type="cellIs" dxfId="187" priority="21" stopIfTrue="1" operator="equal">
      <formula>"NO"</formula>
    </cfRule>
  </conditionalFormatting>
  <conditionalFormatting sqref="F74:G74">
    <cfRule type="cellIs" dxfId="186" priority="19" stopIfTrue="1" operator="equal">
      <formula>"No"</formula>
    </cfRule>
  </conditionalFormatting>
  <conditionalFormatting sqref="F81:G81">
    <cfRule type="cellIs" dxfId="185" priority="17" stopIfTrue="1" operator="equal">
      <formula>"No"</formula>
    </cfRule>
    <cfRule type="cellIs" dxfId="184" priority="18" stopIfTrue="1" operator="equal">
      <formula>"NO"</formula>
    </cfRule>
  </conditionalFormatting>
  <conditionalFormatting sqref="F81:G81">
    <cfRule type="cellIs" dxfId="183" priority="16" stopIfTrue="1" operator="equal">
      <formula>"No"</formula>
    </cfRule>
  </conditionalFormatting>
  <conditionalFormatting sqref="F83:G83">
    <cfRule type="cellIs" dxfId="182" priority="14" stopIfTrue="1" operator="equal">
      <formula>"No"</formula>
    </cfRule>
    <cfRule type="cellIs" dxfId="181" priority="15" stopIfTrue="1" operator="equal">
      <formula>"NO"</formula>
    </cfRule>
  </conditionalFormatting>
  <conditionalFormatting sqref="F83:G83">
    <cfRule type="cellIs" dxfId="180" priority="13" stopIfTrue="1" operator="equal">
      <formula>"No"</formula>
    </cfRule>
  </conditionalFormatting>
  <conditionalFormatting sqref="F80:G80">
    <cfRule type="cellIs" dxfId="179" priority="11" stopIfTrue="1" operator="equal">
      <formula>"No"</formula>
    </cfRule>
    <cfRule type="cellIs" dxfId="178" priority="12" stopIfTrue="1" operator="equal">
      <formula>"NO"</formula>
    </cfRule>
  </conditionalFormatting>
  <conditionalFormatting sqref="F80:G80">
    <cfRule type="cellIs" dxfId="177" priority="10" stopIfTrue="1" operator="equal">
      <formula>"No"</formula>
    </cfRule>
  </conditionalFormatting>
  <conditionalFormatting sqref="F87:G87">
    <cfRule type="cellIs" dxfId="176" priority="8" stopIfTrue="1" operator="equal">
      <formula>"No"</formula>
    </cfRule>
    <cfRule type="cellIs" dxfId="175" priority="9" stopIfTrue="1" operator="equal">
      <formula>"NO"</formula>
    </cfRule>
  </conditionalFormatting>
  <conditionalFormatting sqref="F87:G87">
    <cfRule type="cellIs" dxfId="174" priority="7" stopIfTrue="1" operator="equal">
      <formula>"No"</formula>
    </cfRule>
  </conditionalFormatting>
  <conditionalFormatting sqref="F89:G89">
    <cfRule type="cellIs" dxfId="173" priority="5" stopIfTrue="1" operator="equal">
      <formula>"No"</formula>
    </cfRule>
    <cfRule type="cellIs" dxfId="172" priority="6" stopIfTrue="1" operator="equal">
      <formula>"NO"</formula>
    </cfRule>
  </conditionalFormatting>
  <conditionalFormatting sqref="F89:G89">
    <cfRule type="cellIs" dxfId="171" priority="4" stopIfTrue="1" operator="equal">
      <formula>"No"</formula>
    </cfRule>
  </conditionalFormatting>
  <conditionalFormatting sqref="F86:G86">
    <cfRule type="cellIs" dxfId="170" priority="2" stopIfTrue="1" operator="equal">
      <formula>"No"</formula>
    </cfRule>
    <cfRule type="cellIs" dxfId="169" priority="3" stopIfTrue="1" operator="equal">
      <formula>"NO"</formula>
    </cfRule>
  </conditionalFormatting>
  <conditionalFormatting sqref="F86:G86">
    <cfRule type="cellIs" dxfId="168" priority="1" stopIfTrue="1" operator="equal">
      <formula>"No"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workbookViewId="0">
      <selection activeCell="A4" sqref="A4"/>
    </sheetView>
  </sheetViews>
  <sheetFormatPr defaultRowHeight="15" x14ac:dyDescent="0.25"/>
  <cols>
    <col min="1" max="1" width="12.5703125" customWidth="1"/>
    <col min="2" max="2" width="18" customWidth="1"/>
  </cols>
  <sheetData>
    <row r="1" spans="1:12" x14ac:dyDescent="0.25">
      <c r="A1" s="2"/>
      <c r="B1" s="2"/>
      <c r="C1" s="3"/>
      <c r="D1" s="3"/>
      <c r="E1" s="3"/>
      <c r="F1" s="1"/>
      <c r="G1" s="1"/>
      <c r="H1" s="1"/>
      <c r="I1" s="1"/>
      <c r="J1" s="1"/>
      <c r="K1" s="4"/>
    </row>
    <row r="2" spans="1:12" x14ac:dyDescent="0.25">
      <c r="A2" s="2"/>
      <c r="B2" s="108"/>
      <c r="C2" s="108"/>
      <c r="D2" s="109"/>
      <c r="E2" s="109"/>
      <c r="F2" s="109"/>
      <c r="G2" s="109"/>
      <c r="H2" s="109"/>
      <c r="I2" s="109"/>
      <c r="J2" s="109"/>
      <c r="K2" s="109"/>
      <c r="L2" s="109"/>
    </row>
    <row r="3" spans="1:12" x14ac:dyDescent="0.25">
      <c r="A3" s="108" t="s">
        <v>41</v>
      </c>
      <c r="B3" s="108"/>
      <c r="C3" s="109"/>
      <c r="D3" s="109"/>
      <c r="E3" s="109"/>
      <c r="F3" s="109"/>
      <c r="G3" s="109"/>
      <c r="H3" s="109"/>
      <c r="I3" s="109"/>
      <c r="J3" s="109"/>
      <c r="K3" s="109"/>
    </row>
    <row r="4" spans="1:12" ht="15.75" thickBo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7"/>
    </row>
    <row r="5" spans="1:12" ht="15.75" thickTop="1" x14ac:dyDescent="0.25">
      <c r="A5" s="8"/>
      <c r="B5" s="8"/>
      <c r="C5" s="9"/>
      <c r="D5" s="9"/>
      <c r="E5" s="9"/>
      <c r="F5" s="9"/>
      <c r="G5" s="9"/>
      <c r="H5" s="10"/>
      <c r="I5" s="10"/>
      <c r="J5" s="8"/>
      <c r="K5" s="8"/>
    </row>
    <row r="6" spans="1:12" x14ac:dyDescent="0.25">
      <c r="A6" s="12" t="s">
        <v>0</v>
      </c>
      <c r="B6" s="80"/>
      <c r="C6" s="153"/>
      <c r="D6" s="153"/>
      <c r="E6" s="153"/>
      <c r="F6" s="153"/>
      <c r="G6" s="154"/>
      <c r="H6" s="11"/>
      <c r="I6" s="14" t="s">
        <v>1</v>
      </c>
      <c r="J6" s="153"/>
      <c r="K6" s="153"/>
    </row>
    <row r="7" spans="1:12" x14ac:dyDescent="0.25">
      <c r="A7" s="12" t="s">
        <v>39</v>
      </c>
      <c r="B7" s="80"/>
      <c r="C7" s="77"/>
      <c r="D7" s="77"/>
      <c r="E7" s="77"/>
      <c r="F7" s="77"/>
      <c r="G7" s="78"/>
      <c r="H7" s="11"/>
      <c r="I7" s="14" t="s">
        <v>40</v>
      </c>
      <c r="J7" s="79"/>
      <c r="K7" s="79"/>
    </row>
    <row r="8" spans="1:12" ht="15.75" thickBot="1" x14ac:dyDescent="0.3">
      <c r="A8" s="15">
        <v>60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2" x14ac:dyDescent="0.25">
      <c r="A9" s="144" t="s">
        <v>2</v>
      </c>
      <c r="B9" s="145"/>
      <c r="C9" s="146"/>
      <c r="D9" s="147">
        <v>2014</v>
      </c>
      <c r="E9" s="148"/>
      <c r="F9" s="148"/>
      <c r="G9" s="149"/>
      <c r="H9" s="147">
        <v>2015</v>
      </c>
      <c r="I9" s="148"/>
      <c r="J9" s="148"/>
      <c r="K9" s="149"/>
    </row>
    <row r="10" spans="1:12" x14ac:dyDescent="0.25">
      <c r="A10" s="150" t="s">
        <v>3</v>
      </c>
      <c r="B10" s="151"/>
      <c r="C10" s="152"/>
      <c r="D10" s="16" t="s">
        <v>4</v>
      </c>
      <c r="E10" s="17" t="s">
        <v>5</v>
      </c>
      <c r="F10" s="17" t="s">
        <v>6</v>
      </c>
      <c r="G10" s="18" t="s">
        <v>7</v>
      </c>
      <c r="H10" s="19" t="s">
        <v>4</v>
      </c>
      <c r="I10" s="17" t="s">
        <v>5</v>
      </c>
      <c r="J10" s="17" t="s">
        <v>6</v>
      </c>
      <c r="K10" s="18" t="s">
        <v>7</v>
      </c>
    </row>
    <row r="11" spans="1:12" ht="15.75" thickBot="1" x14ac:dyDescent="0.3">
      <c r="A11" s="134" t="s">
        <v>8</v>
      </c>
      <c r="B11" s="135"/>
      <c r="C11" s="136"/>
      <c r="D11" s="20"/>
      <c r="E11" s="21"/>
      <c r="F11" s="21"/>
      <c r="G11" s="22"/>
      <c r="H11" s="23"/>
      <c r="I11" s="21"/>
      <c r="J11" s="21"/>
      <c r="K11" s="22"/>
    </row>
    <row r="12" spans="1:12" x14ac:dyDescent="0.25">
      <c r="A12" s="137" t="s">
        <v>9</v>
      </c>
      <c r="B12" s="138"/>
      <c r="C12" s="139"/>
      <c r="D12" s="25"/>
      <c r="E12" s="26"/>
      <c r="F12" s="26"/>
      <c r="G12" s="27"/>
      <c r="H12" s="25"/>
      <c r="I12" s="26"/>
      <c r="J12" s="26"/>
      <c r="K12" s="28"/>
    </row>
    <row r="13" spans="1:12" x14ac:dyDescent="0.25">
      <c r="A13" s="140" t="s">
        <v>10</v>
      </c>
      <c r="B13" s="131"/>
      <c r="C13" s="132"/>
      <c r="D13" s="29"/>
      <c r="E13" s="30"/>
      <c r="F13" s="30"/>
      <c r="G13" s="31"/>
      <c r="H13" s="32"/>
      <c r="I13" s="30"/>
      <c r="J13" s="30"/>
      <c r="K13" s="33"/>
    </row>
    <row r="14" spans="1:12" x14ac:dyDescent="0.25">
      <c r="A14" s="140" t="s">
        <v>11</v>
      </c>
      <c r="B14" s="131"/>
      <c r="C14" s="132"/>
      <c r="D14" s="29"/>
      <c r="E14" s="30"/>
      <c r="F14" s="30"/>
      <c r="G14" s="31"/>
      <c r="H14" s="32"/>
      <c r="I14" s="30"/>
      <c r="J14" s="30"/>
      <c r="K14" s="33"/>
    </row>
    <row r="15" spans="1:12" x14ac:dyDescent="0.25">
      <c r="A15" s="141" t="s">
        <v>12</v>
      </c>
      <c r="B15" s="142"/>
      <c r="C15" s="143"/>
      <c r="D15" s="29"/>
      <c r="E15" s="34"/>
      <c r="F15" s="34"/>
      <c r="G15" s="35"/>
      <c r="H15" s="36"/>
      <c r="I15" s="34"/>
      <c r="J15" s="34"/>
      <c r="K15" s="37"/>
    </row>
    <row r="16" spans="1:12" x14ac:dyDescent="0.25">
      <c r="A16" s="140" t="s">
        <v>13</v>
      </c>
      <c r="B16" s="131"/>
      <c r="C16" s="132"/>
      <c r="D16" s="32"/>
      <c r="E16" s="30"/>
      <c r="F16" s="30"/>
      <c r="G16" s="31"/>
      <c r="H16" s="32"/>
      <c r="I16" s="30"/>
      <c r="J16" s="30"/>
      <c r="K16" s="33"/>
    </row>
    <row r="17" spans="1:12" x14ac:dyDescent="0.25">
      <c r="A17" s="131" t="s">
        <v>14</v>
      </c>
      <c r="B17" s="131"/>
      <c r="C17" s="132"/>
      <c r="D17" s="32"/>
      <c r="E17" s="30"/>
      <c r="F17" s="30"/>
      <c r="G17" s="31"/>
      <c r="H17" s="32"/>
      <c r="I17" s="30"/>
      <c r="J17" s="30"/>
      <c r="K17" s="33"/>
    </row>
    <row r="18" spans="1:12" x14ac:dyDescent="0.25">
      <c r="A18" s="131" t="s">
        <v>15</v>
      </c>
      <c r="B18" s="131"/>
      <c r="C18" s="132"/>
      <c r="D18" s="32"/>
      <c r="E18" s="30"/>
      <c r="F18" s="30"/>
      <c r="G18" s="31"/>
      <c r="H18" s="32"/>
      <c r="I18" s="30"/>
      <c r="J18" s="30"/>
      <c r="K18" s="33"/>
    </row>
    <row r="19" spans="1:12" x14ac:dyDescent="0.25">
      <c r="A19" s="131" t="s">
        <v>16</v>
      </c>
      <c r="B19" s="131"/>
      <c r="C19" s="132"/>
      <c r="D19" s="32"/>
      <c r="E19" s="30"/>
      <c r="F19" s="30"/>
      <c r="G19" s="31"/>
      <c r="H19" s="32"/>
      <c r="I19" s="30"/>
      <c r="J19" s="30"/>
      <c r="K19" s="33"/>
    </row>
    <row r="20" spans="1:12" x14ac:dyDescent="0.25">
      <c r="A20" s="131" t="s">
        <v>17</v>
      </c>
      <c r="B20" s="131"/>
      <c r="C20" s="132"/>
      <c r="D20" s="32"/>
      <c r="E20" s="39"/>
      <c r="F20" s="39"/>
      <c r="G20" s="40"/>
      <c r="H20" s="29"/>
      <c r="I20" s="39"/>
      <c r="J20" s="39"/>
      <c r="K20" s="41"/>
    </row>
    <row r="21" spans="1:12" x14ac:dyDescent="0.25">
      <c r="A21" s="131" t="s">
        <v>18</v>
      </c>
      <c r="B21" s="131"/>
      <c r="C21" s="133"/>
      <c r="D21" s="38"/>
      <c r="E21" s="39"/>
      <c r="F21" s="39"/>
      <c r="G21" s="40"/>
      <c r="H21" s="29"/>
      <c r="I21" s="39"/>
      <c r="J21" s="39"/>
      <c r="K21" s="41"/>
    </row>
    <row r="22" spans="1:12" ht="15.75" thickBot="1" x14ac:dyDescent="0.3">
      <c r="A22" s="131" t="s">
        <v>19</v>
      </c>
      <c r="B22" s="131"/>
      <c r="C22" s="132"/>
      <c r="D22" s="81"/>
      <c r="E22" s="30"/>
      <c r="F22" s="30"/>
      <c r="G22" s="31"/>
      <c r="H22" s="32"/>
      <c r="I22" s="30"/>
      <c r="J22" s="30"/>
      <c r="K22" s="33"/>
    </row>
    <row r="23" spans="1:12" ht="15.75" thickBot="1" x14ac:dyDescent="0.3">
      <c r="A23" s="128" t="s">
        <v>20</v>
      </c>
      <c r="B23" s="129"/>
      <c r="C23" s="130"/>
      <c r="D23" s="42" t="str">
        <f t="shared" ref="D23:K23" si="0">IF(COUNT(D12:D22)=0,"",COUNT(D12:D22))</f>
        <v/>
      </c>
      <c r="E23" s="43" t="str">
        <f t="shared" si="0"/>
        <v/>
      </c>
      <c r="F23" s="43" t="str">
        <f t="shared" si="0"/>
        <v/>
      </c>
      <c r="G23" s="44" t="str">
        <f t="shared" si="0"/>
        <v/>
      </c>
      <c r="H23" s="42" t="str">
        <f t="shared" si="0"/>
        <v/>
      </c>
      <c r="I23" s="43" t="str">
        <f t="shared" si="0"/>
        <v/>
      </c>
      <c r="J23" s="43" t="str">
        <f t="shared" si="0"/>
        <v/>
      </c>
      <c r="K23" s="47" t="str">
        <f t="shared" si="0"/>
        <v/>
      </c>
      <c r="L23" s="82"/>
    </row>
    <row r="24" spans="1:12" ht="15.75" thickBot="1" x14ac:dyDescent="0.3">
      <c r="A24" s="45"/>
      <c r="B24" s="46"/>
      <c r="C24" s="46"/>
      <c r="D24" s="47"/>
      <c r="E24" s="47"/>
      <c r="F24" s="47"/>
      <c r="G24" s="47"/>
      <c r="H24" s="47"/>
      <c r="I24" s="47"/>
      <c r="J24" s="47"/>
      <c r="K24" s="47"/>
    </row>
    <row r="25" spans="1:12" x14ac:dyDescent="0.25">
      <c r="A25" s="119" t="s">
        <v>21</v>
      </c>
      <c r="B25" s="120"/>
      <c r="C25" s="126"/>
      <c r="D25" s="48" t="str">
        <f t="shared" ref="D25:K25" si="1">IF(D12="","",D12)</f>
        <v/>
      </c>
      <c r="E25" s="49" t="str">
        <f t="shared" si="1"/>
        <v/>
      </c>
      <c r="F25" s="49" t="str">
        <f t="shared" si="1"/>
        <v/>
      </c>
      <c r="G25" s="50" t="str">
        <f t="shared" si="1"/>
        <v/>
      </c>
      <c r="H25" s="51" t="str">
        <f t="shared" si="1"/>
        <v/>
      </c>
      <c r="I25" s="49" t="str">
        <f t="shared" si="1"/>
        <v/>
      </c>
      <c r="J25" s="49" t="str">
        <f t="shared" si="1"/>
        <v/>
      </c>
      <c r="K25" s="50" t="str">
        <f t="shared" si="1"/>
        <v/>
      </c>
    </row>
    <row r="26" spans="1:12" x14ac:dyDescent="0.25">
      <c r="A26" s="121" t="s">
        <v>22</v>
      </c>
      <c r="B26" s="122"/>
      <c r="C26" s="127"/>
      <c r="D26" s="52" t="str">
        <f>IF(D25="", "", ROUND(SUM(D25:D25)/4, 0))</f>
        <v/>
      </c>
      <c r="E26" s="53" t="str">
        <f>IF(E25="", "", ROUND(SUM(D25:E25)/4, 0))</f>
        <v/>
      </c>
      <c r="F26" s="54" t="str">
        <f>IF(F25="", "", ROUND(AVERAGE(D25:F25), 0))</f>
        <v/>
      </c>
      <c r="G26" s="55" t="str">
        <f>IF(G25="", "", ROUND(AVERAGE(F25:G25), 0))</f>
        <v/>
      </c>
      <c r="H26" s="56" t="str">
        <f>IF(COUNTBLANK(H25:K25)=4,IF(AND(COUNTBLANK(I26:K26)&lt;4,COUNTBLANK(E25:H25)&lt;4), ROUND(AVERAGE(E25:H25),0), ""),IF(COUNTBLANK(E25:H25)=4,"",ROUND(AVERAGE(E25:H25),0)))</f>
        <v/>
      </c>
      <c r="I26" s="57" t="str">
        <f>IF(COUNTBLANK(I25:K25)=4,IF(AND(COUNTBLANK(J26:K26)&lt;4,COUNTBLANK(F25:I25)&lt;4), ROUND(AVERAGE(F25:I25),0), ""),IF(COUNTBLANK(F25:I25)=4,"",ROUND(AVERAGE(F25:I25),0)))</f>
        <v/>
      </c>
      <c r="J26" s="58" t="str">
        <f>IF(COUNTBLANK(J25:K25)=4,IF(AND(COUNTBLANK(K26:K26)&lt;4,COUNTBLANK(G25:J25)&lt;4), ROUND(AVERAGE(G25:J25),0), ""),IF(COUNTBLANK(G25:J25)=4,"",ROUND(AVERAGE(G25:J25),0)))</f>
        <v/>
      </c>
      <c r="K26" s="59" t="str">
        <f>IF(COUNTBLANK(K25:K25)=4,IF(AND(COUNTBLANK(#REF!)&lt;4,COUNTBLANK(H25:K25)&lt;4), ROUND(AVERAGE(H25:K25),0), ""),IF(COUNTBLANK(H25:K25)=4,"",ROUND(AVERAGE(H25:K25),0)))</f>
        <v/>
      </c>
    </row>
    <row r="27" spans="1:12" x14ac:dyDescent="0.25">
      <c r="A27" s="110" t="s">
        <v>23</v>
      </c>
      <c r="B27" s="111"/>
      <c r="C27" s="112"/>
      <c r="D27" s="60" t="str">
        <f t="shared" ref="D27:K27" si="2">IF(D26="","",IF(D26&gt;$A$8,"No","Yes"))</f>
        <v/>
      </c>
      <c r="E27" s="54" t="str">
        <f t="shared" si="2"/>
        <v/>
      </c>
      <c r="F27" s="54" t="str">
        <f t="shared" si="2"/>
        <v/>
      </c>
      <c r="G27" s="55" t="str">
        <f t="shared" si="2"/>
        <v/>
      </c>
      <c r="H27" s="60" t="str">
        <f t="shared" si="2"/>
        <v/>
      </c>
      <c r="I27" s="54" t="str">
        <f t="shared" si="2"/>
        <v/>
      </c>
      <c r="J27" s="61" t="str">
        <f t="shared" si="2"/>
        <v/>
      </c>
      <c r="K27" s="62" t="str">
        <f t="shared" si="2"/>
        <v/>
      </c>
    </row>
    <row r="28" spans="1:12" x14ac:dyDescent="0.25">
      <c r="A28" s="95" t="s">
        <v>24</v>
      </c>
      <c r="B28" s="96"/>
      <c r="C28" s="97"/>
      <c r="D28" s="52"/>
      <c r="E28" s="53" t="str">
        <f>IF(COUNTBLANK(D25:E25)&gt;0, "", ROUND(SUM(#REF!,D25, 2*E25)/4, 0))</f>
        <v/>
      </c>
      <c r="F28" s="53" t="str">
        <f>IF(COUNTBLANK(D25:F25)&gt;0,"",ROUND(SUM(D25,E25,2*F25)/4,0))</f>
        <v/>
      </c>
      <c r="G28" s="63" t="str">
        <f t="shared" ref="G28:K28" si="3">IF(COUNTBLANK(E25:G25)&gt;0,"",ROUND(SUM(E25,F25,2*G25)/4,0))</f>
        <v/>
      </c>
      <c r="H28" s="52" t="str">
        <f t="shared" si="3"/>
        <v/>
      </c>
      <c r="I28" s="53" t="str">
        <f t="shared" si="3"/>
        <v/>
      </c>
      <c r="J28" s="64" t="str">
        <f t="shared" si="3"/>
        <v/>
      </c>
      <c r="K28" s="65" t="str">
        <f t="shared" si="3"/>
        <v/>
      </c>
    </row>
    <row r="29" spans="1:12" ht="15.75" thickBot="1" x14ac:dyDescent="0.3">
      <c r="A29" s="98" t="s">
        <v>25</v>
      </c>
      <c r="B29" s="99"/>
      <c r="C29" s="100"/>
      <c r="D29" s="66"/>
      <c r="E29" s="67" t="str">
        <f t="shared" ref="E29:K29" si="4">IF(E28="","",IF(E28&gt;$A$8,"No","Yes"))</f>
        <v/>
      </c>
      <c r="F29" s="67" t="str">
        <f t="shared" si="4"/>
        <v/>
      </c>
      <c r="G29" s="68" t="str">
        <f t="shared" si="4"/>
        <v/>
      </c>
      <c r="H29" s="66" t="str">
        <f t="shared" si="4"/>
        <v/>
      </c>
      <c r="I29" s="67" t="str">
        <f t="shared" si="4"/>
        <v/>
      </c>
      <c r="J29" s="69" t="str">
        <f t="shared" si="4"/>
        <v/>
      </c>
      <c r="K29" s="70" t="str">
        <f t="shared" si="4"/>
        <v/>
      </c>
    </row>
    <row r="30" spans="1:12" ht="15.75" thickBot="1" x14ac:dyDescent="0.3">
      <c r="A30" s="71"/>
      <c r="B30" s="71"/>
      <c r="C30" s="71"/>
      <c r="D30" s="72"/>
      <c r="E30" s="72"/>
      <c r="F30" s="72"/>
      <c r="G30" s="72"/>
      <c r="H30" s="72"/>
      <c r="I30" s="72"/>
      <c r="J30" s="72"/>
      <c r="K30" s="72"/>
    </row>
    <row r="31" spans="1:12" x14ac:dyDescent="0.25">
      <c r="A31" s="119" t="s">
        <v>26</v>
      </c>
      <c r="B31" s="120"/>
      <c r="C31" s="126"/>
      <c r="D31" s="51" t="str">
        <f t="shared" ref="D31:K31" si="5">IF(D13="","",D13)</f>
        <v/>
      </c>
      <c r="E31" s="49" t="str">
        <f t="shared" si="5"/>
        <v/>
      </c>
      <c r="F31" s="49" t="str">
        <f t="shared" si="5"/>
        <v/>
      </c>
      <c r="G31" s="50" t="str">
        <f t="shared" si="5"/>
        <v/>
      </c>
      <c r="H31" s="51" t="str">
        <f t="shared" si="5"/>
        <v/>
      </c>
      <c r="I31" s="49" t="str">
        <f t="shared" si="5"/>
        <v/>
      </c>
      <c r="J31" s="49" t="str">
        <f t="shared" si="5"/>
        <v/>
      </c>
      <c r="K31" s="50" t="str">
        <f t="shared" si="5"/>
        <v/>
      </c>
    </row>
    <row r="32" spans="1:12" x14ac:dyDescent="0.25">
      <c r="A32" s="121" t="s">
        <v>22</v>
      </c>
      <c r="B32" s="122"/>
      <c r="C32" s="127"/>
      <c r="D32" s="52" t="str">
        <f>IF(D31="", "", ROUND(SUM(D31:D31)/4, 0))</f>
        <v/>
      </c>
      <c r="E32" s="53" t="str">
        <f>IF(E31="", "", ROUND(SUM(D31:E31)/4, 0))</f>
        <v/>
      </c>
      <c r="F32" s="54" t="str">
        <f>IF(F31="", "", ROUND(AVERAGE(D31:F31), 0))</f>
        <v/>
      </c>
      <c r="G32" s="55" t="str">
        <f>IF(G31="", "", ROUND(AVERAGE(F31:G31), 0))</f>
        <v/>
      </c>
      <c r="H32" s="56" t="str">
        <f>IF(COUNTBLANK(H31:K31)=4,IF(AND(COUNTBLANK(I32:K32)&lt;4,COUNTBLANK(E31:H31)&lt;4), ROUND(AVERAGE(E31:H31),0), ""),IF(COUNTBLANK(E31:H31)=4,"",ROUND(AVERAGE(E31:H31),0)))</f>
        <v/>
      </c>
      <c r="I32" s="57" t="str">
        <f>IF(COUNTBLANK(I31:K31)=4,IF(AND(COUNTBLANK(J32:K32)&lt;4,COUNTBLANK(F31:I31)&lt;4), ROUND(AVERAGE(F31:I31),0), ""),IF(COUNTBLANK(F31:I31)=4,"",ROUND(AVERAGE(F31:I31),0)))</f>
        <v/>
      </c>
      <c r="J32" s="58" t="str">
        <f>IF(COUNTBLANK(J31:K31)=4,IF(AND(COUNTBLANK(K32:K32)&lt;4,COUNTBLANK(G31:J31)&lt;4), ROUND(AVERAGE(G31:J31),0), ""),IF(COUNTBLANK(G31:J31)=4,"",ROUND(AVERAGE(G31:J31),0)))</f>
        <v/>
      </c>
      <c r="K32" s="59" t="str">
        <f>IF(COUNTBLANK(K31:K31)=4,IF(AND(COUNTBLANK(#REF!)&lt;4,COUNTBLANK(H31:K31)&lt;4), ROUND(AVERAGE(H31:K31),0), ""),IF(COUNTBLANK(H31:K31)=4,"",ROUND(AVERAGE(H31:K31),0)))</f>
        <v/>
      </c>
    </row>
    <row r="33" spans="1:11" x14ac:dyDescent="0.25">
      <c r="A33" s="110" t="s">
        <v>23</v>
      </c>
      <c r="B33" s="111"/>
      <c r="C33" s="112"/>
      <c r="D33" s="60" t="str">
        <f t="shared" ref="D33:K33" si="6">IF(D32="","",IF(D32&gt;$A$8,"No","Yes"))</f>
        <v/>
      </c>
      <c r="E33" s="54" t="str">
        <f t="shared" si="6"/>
        <v/>
      </c>
      <c r="F33" s="54" t="str">
        <f t="shared" si="6"/>
        <v/>
      </c>
      <c r="G33" s="55" t="str">
        <f t="shared" si="6"/>
        <v/>
      </c>
      <c r="H33" s="60" t="str">
        <f t="shared" si="6"/>
        <v/>
      </c>
      <c r="I33" s="54" t="str">
        <f t="shared" si="6"/>
        <v/>
      </c>
      <c r="J33" s="61" t="str">
        <f t="shared" si="6"/>
        <v/>
      </c>
      <c r="K33" s="62" t="str">
        <f t="shared" si="6"/>
        <v/>
      </c>
    </row>
    <row r="34" spans="1:11" x14ac:dyDescent="0.25">
      <c r="A34" s="95" t="s">
        <v>24</v>
      </c>
      <c r="B34" s="96"/>
      <c r="C34" s="97"/>
      <c r="D34" s="52"/>
      <c r="E34" s="53" t="str">
        <f>IF(COUNTBLANK(D31:E31)&gt;0, "", ROUND(SUM(#REF!,D31, 2*E31)/4, 0))</f>
        <v/>
      </c>
      <c r="F34" s="53" t="str">
        <f>IF(COUNTBLANK(D31:F31)&gt;0,"",ROUND(SUM(D31,E31,2*F31)/4,0))</f>
        <v/>
      </c>
      <c r="G34" s="63" t="str">
        <f t="shared" ref="G34:K34" si="7">IF(COUNTBLANK(E31:G31)&gt;0,"",ROUND(SUM(E31,F31,2*G31)/4,0))</f>
        <v/>
      </c>
      <c r="H34" s="52" t="str">
        <f t="shared" si="7"/>
        <v/>
      </c>
      <c r="I34" s="53" t="str">
        <f t="shared" si="7"/>
        <v/>
      </c>
      <c r="J34" s="64" t="str">
        <f t="shared" si="7"/>
        <v/>
      </c>
      <c r="K34" s="65" t="str">
        <f t="shared" si="7"/>
        <v/>
      </c>
    </row>
    <row r="35" spans="1:11" ht="15.75" thickBot="1" x14ac:dyDescent="0.3">
      <c r="A35" s="98" t="s">
        <v>25</v>
      </c>
      <c r="B35" s="99"/>
      <c r="C35" s="100"/>
      <c r="D35" s="66"/>
      <c r="E35" s="67" t="str">
        <f t="shared" ref="E35:K35" si="8">IF(E34="","",IF(E34&gt;$A$8,"No","Yes"))</f>
        <v/>
      </c>
      <c r="F35" s="67" t="str">
        <f t="shared" si="8"/>
        <v/>
      </c>
      <c r="G35" s="68" t="str">
        <f t="shared" si="8"/>
        <v/>
      </c>
      <c r="H35" s="66" t="str">
        <f t="shared" si="8"/>
        <v/>
      </c>
      <c r="I35" s="67" t="str">
        <f t="shared" si="8"/>
        <v/>
      </c>
      <c r="J35" s="69" t="str">
        <f t="shared" si="8"/>
        <v/>
      </c>
      <c r="K35" s="70" t="str">
        <f t="shared" si="8"/>
        <v/>
      </c>
    </row>
    <row r="36" spans="1:11" ht="15.75" thickBot="1" x14ac:dyDescent="0.3">
      <c r="A36" s="71"/>
      <c r="B36" s="71"/>
      <c r="C36" s="71"/>
      <c r="D36" s="72"/>
      <c r="E36" s="72"/>
      <c r="F36" s="72"/>
      <c r="G36" s="72"/>
      <c r="H36" s="72"/>
      <c r="I36" s="72"/>
      <c r="J36" s="72"/>
      <c r="K36" s="72"/>
    </row>
    <row r="37" spans="1:11" x14ac:dyDescent="0.25">
      <c r="A37" s="113" t="s">
        <v>27</v>
      </c>
      <c r="B37" s="114"/>
      <c r="C37" s="115"/>
      <c r="D37" s="51" t="str">
        <f t="shared" ref="D37:K37" si="9">IF(D14="","",D14)</f>
        <v/>
      </c>
      <c r="E37" s="49" t="str">
        <f t="shared" si="9"/>
        <v/>
      </c>
      <c r="F37" s="49" t="str">
        <f t="shared" si="9"/>
        <v/>
      </c>
      <c r="G37" s="50" t="str">
        <f t="shared" si="9"/>
        <v/>
      </c>
      <c r="H37" s="51" t="str">
        <f t="shared" si="9"/>
        <v/>
      </c>
      <c r="I37" s="49" t="str">
        <f t="shared" si="9"/>
        <v/>
      </c>
      <c r="J37" s="49" t="str">
        <f t="shared" si="9"/>
        <v/>
      </c>
      <c r="K37" s="50" t="str">
        <f t="shared" si="9"/>
        <v/>
      </c>
    </row>
    <row r="38" spans="1:11" x14ac:dyDescent="0.25">
      <c r="A38" s="116" t="s">
        <v>22</v>
      </c>
      <c r="B38" s="117"/>
      <c r="C38" s="118"/>
      <c r="D38" s="52" t="str">
        <f>IF(D37="", "", ROUND(SUM(D37:D37)/4, 0))</f>
        <v/>
      </c>
      <c r="E38" s="53" t="str">
        <f>IF(E37="", "", ROUND(SUM(D37:E37)/4, 0))</f>
        <v/>
      </c>
      <c r="F38" s="54" t="str">
        <f>IF(F37="", "", ROUND(AVERAGE(D37:F37), 0))</f>
        <v/>
      </c>
      <c r="G38" s="55" t="str">
        <f>IF(G37="", "", ROUND(AVERAGE(F37:G37), 0))</f>
        <v/>
      </c>
      <c r="H38" s="56" t="str">
        <f>IF(COUNTBLANK(H37:K37)=4,IF(AND(COUNTBLANK(I38:K38)&lt;4,COUNTBLANK(E37:H37)&lt;4), ROUND(AVERAGE(E37:H37),0), ""),IF(COUNTBLANK(E37:H37)=4,"",ROUND(AVERAGE(E37:H37),0)))</f>
        <v/>
      </c>
      <c r="I38" s="57" t="str">
        <f>IF(COUNTBLANK(I37:K37)=4,IF(AND(COUNTBLANK(J38:K38)&lt;4,COUNTBLANK(F37:I37)&lt;4), ROUND(AVERAGE(F37:I37),0), ""),IF(COUNTBLANK(F37:I37)=4,"",ROUND(AVERAGE(F37:I37),0)))</f>
        <v/>
      </c>
      <c r="J38" s="58" t="str">
        <f>IF(COUNTBLANK(J37:K37)=4,IF(AND(COUNTBLANK(K38:K38)&lt;4,COUNTBLANK(G37:J37)&lt;4), ROUND(AVERAGE(G37:J37),0), ""),IF(COUNTBLANK(G37:J37)=4,"",ROUND(AVERAGE(G37:J37),0)))</f>
        <v/>
      </c>
      <c r="K38" s="59" t="str">
        <f>IF(COUNTBLANK(K37:K37)=4,IF(AND(COUNTBLANK(#REF!)&lt;4,COUNTBLANK(H37:K37)&lt;4), ROUND(AVERAGE(H37:K37),0), ""),IF(COUNTBLANK(H37:K37)=4,"",ROUND(AVERAGE(H37:K37),0)))</f>
        <v/>
      </c>
    </row>
    <row r="39" spans="1:11" x14ac:dyDescent="0.25">
      <c r="A39" s="110" t="s">
        <v>23</v>
      </c>
      <c r="B39" s="111"/>
      <c r="C39" s="112"/>
      <c r="D39" s="60" t="str">
        <f t="shared" ref="D39:K39" si="10">IF(D38="","",IF(D38&gt;$A$8,"No","Yes"))</f>
        <v/>
      </c>
      <c r="E39" s="54" t="str">
        <f t="shared" si="10"/>
        <v/>
      </c>
      <c r="F39" s="54" t="str">
        <f t="shared" si="10"/>
        <v/>
      </c>
      <c r="G39" s="55" t="str">
        <f t="shared" si="10"/>
        <v/>
      </c>
      <c r="H39" s="60" t="str">
        <f t="shared" si="10"/>
        <v/>
      </c>
      <c r="I39" s="54" t="str">
        <f t="shared" si="10"/>
        <v/>
      </c>
      <c r="J39" s="61" t="str">
        <f t="shared" si="10"/>
        <v/>
      </c>
      <c r="K39" s="62" t="str">
        <f t="shared" si="10"/>
        <v/>
      </c>
    </row>
    <row r="40" spans="1:11" x14ac:dyDescent="0.25">
      <c r="A40" s="123" t="s">
        <v>24</v>
      </c>
      <c r="B40" s="124"/>
      <c r="C40" s="125"/>
      <c r="D40" s="52"/>
      <c r="E40" s="53" t="str">
        <f>IF(COUNTBLANK(D37:E37)&gt;0, "", ROUND(SUM(#REF!,D37, 2*E37)/4, 0))</f>
        <v/>
      </c>
      <c r="F40" s="53" t="str">
        <f>IF(COUNTBLANK(D37:F37)&gt;0,"",ROUND(SUM(D37,E37,2*F37)/4,0))</f>
        <v/>
      </c>
      <c r="G40" s="63" t="str">
        <f t="shared" ref="G40:K40" si="11">IF(COUNTBLANK(E37:G37)&gt;0,"",ROUND(SUM(E37,F37,2*G37)/4,0))</f>
        <v/>
      </c>
      <c r="H40" s="52" t="str">
        <f t="shared" si="11"/>
        <v/>
      </c>
      <c r="I40" s="53" t="str">
        <f t="shared" si="11"/>
        <v/>
      </c>
      <c r="J40" s="64" t="str">
        <f t="shared" si="11"/>
        <v/>
      </c>
      <c r="K40" s="65" t="str">
        <f t="shared" si="11"/>
        <v/>
      </c>
    </row>
    <row r="41" spans="1:11" ht="15.75" thickBot="1" x14ac:dyDescent="0.3">
      <c r="A41" s="98" t="s">
        <v>25</v>
      </c>
      <c r="B41" s="99"/>
      <c r="C41" s="100"/>
      <c r="D41" s="66"/>
      <c r="E41" s="67" t="str">
        <f t="shared" ref="E41:K41" si="12">IF(E40="","",IF(E40&gt;$A$8,"No","Yes"))</f>
        <v/>
      </c>
      <c r="F41" s="67" t="str">
        <f t="shared" si="12"/>
        <v/>
      </c>
      <c r="G41" s="68" t="str">
        <f t="shared" si="12"/>
        <v/>
      </c>
      <c r="H41" s="66" t="str">
        <f t="shared" si="12"/>
        <v/>
      </c>
      <c r="I41" s="67" t="str">
        <f t="shared" si="12"/>
        <v/>
      </c>
      <c r="J41" s="69" t="str">
        <f t="shared" si="12"/>
        <v/>
      </c>
      <c r="K41" s="70" t="str">
        <f t="shared" si="12"/>
        <v/>
      </c>
    </row>
    <row r="42" spans="1:11" ht="15.75" thickBot="1" x14ac:dyDescent="0.3">
      <c r="A42" s="71"/>
      <c r="B42" s="71"/>
      <c r="C42" s="71"/>
      <c r="D42" s="72"/>
      <c r="E42" s="72"/>
      <c r="F42" s="72"/>
      <c r="G42" s="72"/>
      <c r="H42" s="72"/>
      <c r="I42" s="72"/>
      <c r="J42" s="72"/>
      <c r="K42" s="72"/>
    </row>
    <row r="43" spans="1:11" x14ac:dyDescent="0.25">
      <c r="A43" s="119" t="s">
        <v>28</v>
      </c>
      <c r="B43" s="120"/>
      <c r="C43" s="126"/>
      <c r="D43" s="51" t="str">
        <f t="shared" ref="D43:K43" si="13">IF(D15="","",D15)</f>
        <v/>
      </c>
      <c r="E43" s="49" t="str">
        <f t="shared" si="13"/>
        <v/>
      </c>
      <c r="F43" s="49" t="str">
        <f t="shared" si="13"/>
        <v/>
      </c>
      <c r="G43" s="50" t="str">
        <f t="shared" si="13"/>
        <v/>
      </c>
      <c r="H43" s="51" t="str">
        <f t="shared" si="13"/>
        <v/>
      </c>
      <c r="I43" s="49" t="str">
        <f t="shared" si="13"/>
        <v/>
      </c>
      <c r="J43" s="49" t="str">
        <f t="shared" si="13"/>
        <v/>
      </c>
      <c r="K43" s="50" t="str">
        <f t="shared" si="13"/>
        <v/>
      </c>
    </row>
    <row r="44" spans="1:11" x14ac:dyDescent="0.25">
      <c r="A44" s="121" t="s">
        <v>22</v>
      </c>
      <c r="B44" s="122"/>
      <c r="C44" s="127"/>
      <c r="D44" s="52" t="str">
        <f>IF(D43="", "", ROUND(SUM(D43:D43)/4, 0))</f>
        <v/>
      </c>
      <c r="E44" s="53" t="str">
        <f>IF(E43="", "", ROUND(SUM(D43:E43)/4, 0))</f>
        <v/>
      </c>
      <c r="F44" s="54" t="str">
        <f>IF(F43="", "", ROUND(AVERAGE(D43:F43), 0))</f>
        <v/>
      </c>
      <c r="G44" s="55" t="str">
        <f>IF(G43="", "", ROUND(AVERAGE(F43:G43), 0))</f>
        <v/>
      </c>
      <c r="H44" s="56" t="str">
        <f>IF(COUNTBLANK(H43:K43)=4,IF(AND(COUNTBLANK(I44:K44)&lt;4,COUNTBLANK(E43:H43)&lt;4), ROUND(AVERAGE(E43:H43),0), ""),IF(COUNTBLANK(E43:H43)=4,"",ROUND(AVERAGE(E43:H43),0)))</f>
        <v/>
      </c>
      <c r="I44" s="57" t="str">
        <f>IF(COUNTBLANK(I43:K43)=4,IF(AND(COUNTBLANK(J44:K44)&lt;4,COUNTBLANK(F43:I43)&lt;4), ROUND(AVERAGE(F43:I43),0), ""),IF(COUNTBLANK(F43:I43)=4,"",ROUND(AVERAGE(F43:I43),0)))</f>
        <v/>
      </c>
      <c r="J44" s="58" t="str">
        <f>IF(COUNTBLANK(J43:K43)=4,IF(AND(COUNTBLANK(K44:K44)&lt;4,COUNTBLANK(G43:J43)&lt;4), ROUND(AVERAGE(G43:J43),0), ""),IF(COUNTBLANK(G43:J43)=4,"",ROUND(AVERAGE(G43:J43),0)))</f>
        <v/>
      </c>
      <c r="K44" s="59" t="str">
        <f>IF(COUNTBLANK(K43:K43)=4,IF(AND(COUNTBLANK(#REF!)&lt;4,COUNTBLANK(H43:K43)&lt;4), ROUND(AVERAGE(H43:K43),0), ""),IF(COUNTBLANK(H43:K43)=4,"",ROUND(AVERAGE(H43:K43),0)))</f>
        <v/>
      </c>
    </row>
    <row r="45" spans="1:11" x14ac:dyDescent="0.25">
      <c r="A45" s="110" t="s">
        <v>23</v>
      </c>
      <c r="B45" s="111"/>
      <c r="C45" s="112"/>
      <c r="D45" s="60" t="str">
        <f t="shared" ref="D45:K45" si="14">IF(D44="","",IF(D44&gt;$A$8,"No","Yes"))</f>
        <v/>
      </c>
      <c r="E45" s="54" t="str">
        <f t="shared" si="14"/>
        <v/>
      </c>
      <c r="F45" s="54" t="str">
        <f t="shared" si="14"/>
        <v/>
      </c>
      <c r="G45" s="55" t="str">
        <f t="shared" si="14"/>
        <v/>
      </c>
      <c r="H45" s="60" t="str">
        <f t="shared" si="14"/>
        <v/>
      </c>
      <c r="I45" s="54" t="str">
        <f t="shared" si="14"/>
        <v/>
      </c>
      <c r="J45" s="61" t="str">
        <f t="shared" si="14"/>
        <v/>
      </c>
      <c r="K45" s="62" t="str">
        <f t="shared" si="14"/>
        <v/>
      </c>
    </row>
    <row r="46" spans="1:11" x14ac:dyDescent="0.25">
      <c r="A46" s="95" t="s">
        <v>24</v>
      </c>
      <c r="B46" s="96"/>
      <c r="C46" s="97"/>
      <c r="D46" s="52"/>
      <c r="E46" s="53" t="str">
        <f>IF(COUNTBLANK(D43:E43)&gt;0, "", ROUND(SUM(#REF!,D43, 2*E43)/4, 0))</f>
        <v/>
      </c>
      <c r="F46" s="53" t="str">
        <f>IF(COUNTBLANK(D43:F43)&gt;0,"",ROUND(SUM(D43,E43,2*F43)/4,0))</f>
        <v/>
      </c>
      <c r="G46" s="63" t="str">
        <f t="shared" ref="G46:K46" si="15">IF(COUNTBLANK(E43:G43)&gt;0,"",ROUND(SUM(E43,F43,2*G43)/4,0))</f>
        <v/>
      </c>
      <c r="H46" s="52" t="str">
        <f t="shared" si="15"/>
        <v/>
      </c>
      <c r="I46" s="53" t="str">
        <f t="shared" si="15"/>
        <v/>
      </c>
      <c r="J46" s="64" t="str">
        <f t="shared" si="15"/>
        <v/>
      </c>
      <c r="K46" s="65" t="str">
        <f t="shared" si="15"/>
        <v/>
      </c>
    </row>
    <row r="47" spans="1:11" ht="15.75" thickBot="1" x14ac:dyDescent="0.3">
      <c r="A47" s="98" t="s">
        <v>25</v>
      </c>
      <c r="B47" s="99"/>
      <c r="C47" s="100"/>
      <c r="D47" s="66"/>
      <c r="E47" s="67" t="str">
        <f t="shared" ref="E47:K47" si="16">IF(E46="","",IF(E46&gt;$A$8,"No","Yes"))</f>
        <v/>
      </c>
      <c r="F47" s="67" t="str">
        <f t="shared" si="16"/>
        <v/>
      </c>
      <c r="G47" s="68" t="str">
        <f t="shared" si="16"/>
        <v/>
      </c>
      <c r="H47" s="66" t="str">
        <f t="shared" si="16"/>
        <v/>
      </c>
      <c r="I47" s="67" t="str">
        <f t="shared" si="16"/>
        <v/>
      </c>
      <c r="J47" s="69" t="str">
        <f t="shared" si="16"/>
        <v/>
      </c>
      <c r="K47" s="70" t="str">
        <f t="shared" si="16"/>
        <v/>
      </c>
    </row>
    <row r="48" spans="1:11" ht="15.75" thickBot="1" x14ac:dyDescent="0.3">
      <c r="A48" s="71"/>
      <c r="B48" s="71"/>
      <c r="C48" s="71"/>
      <c r="D48" s="72"/>
      <c r="E48" s="72"/>
      <c r="F48" s="72"/>
      <c r="G48" s="72"/>
      <c r="H48" s="72"/>
      <c r="I48" s="72"/>
      <c r="J48" s="72"/>
      <c r="K48" s="72"/>
    </row>
    <row r="49" spans="1:11" x14ac:dyDescent="0.25">
      <c r="A49" s="119" t="s">
        <v>29</v>
      </c>
      <c r="B49" s="120"/>
      <c r="C49" s="120"/>
      <c r="D49" s="51" t="str">
        <f t="shared" ref="D49:K49" si="17">IF(D16="","",D16)</f>
        <v/>
      </c>
      <c r="E49" s="49" t="str">
        <f t="shared" si="17"/>
        <v/>
      </c>
      <c r="F49" s="49" t="str">
        <f t="shared" si="17"/>
        <v/>
      </c>
      <c r="G49" s="50" t="str">
        <f t="shared" si="17"/>
        <v/>
      </c>
      <c r="H49" s="51" t="str">
        <f t="shared" si="17"/>
        <v/>
      </c>
      <c r="I49" s="49" t="str">
        <f t="shared" si="17"/>
        <v/>
      </c>
      <c r="J49" s="49" t="str">
        <f t="shared" si="17"/>
        <v/>
      </c>
      <c r="K49" s="50" t="str">
        <f t="shared" si="17"/>
        <v/>
      </c>
    </row>
    <row r="50" spans="1:11" x14ac:dyDescent="0.25">
      <c r="A50" s="121" t="s">
        <v>22</v>
      </c>
      <c r="B50" s="122"/>
      <c r="C50" s="122"/>
      <c r="D50" s="52" t="str">
        <f>IF(D49="", "", ROUND(SUM(D49:D49)/4, 0))</f>
        <v/>
      </c>
      <c r="E50" s="53" t="str">
        <f>IF(E49="", "", ROUND(SUM(D49:E49)/4, 0))</f>
        <v/>
      </c>
      <c r="F50" s="54" t="str">
        <f>IF(F49="", "", ROUND(AVERAGE(D49:F49), 0))</f>
        <v/>
      </c>
      <c r="G50" s="55" t="str">
        <f>IF(G49="", "", ROUND(AVERAGE(F49:G49), 0))</f>
        <v/>
      </c>
      <c r="H50" s="56" t="str">
        <f>IF(COUNTBLANK(H49:K49)=4,IF(AND(COUNTBLANK(I50:K50)&lt;4,COUNTBLANK(E49:H49)&lt;4), ROUND(AVERAGE(E49:H49),0), ""),IF(COUNTBLANK(E49:H49)=4,"",ROUND(AVERAGE(E49:H49),0)))</f>
        <v/>
      </c>
      <c r="I50" s="57" t="str">
        <f>IF(COUNTBLANK(I49:K49)=4,IF(AND(COUNTBLANK(J50:K50)&lt;4,COUNTBLANK(F49:I49)&lt;4), ROUND(AVERAGE(F49:I49),0), ""),IF(COUNTBLANK(F49:I49)=4,"",ROUND(AVERAGE(F49:I49),0)))</f>
        <v/>
      </c>
      <c r="J50" s="58" t="str">
        <f>IF(COUNTBLANK(J49:K49)=4,IF(AND(COUNTBLANK(K50:K50)&lt;4,COUNTBLANK(G49:J49)&lt;4), ROUND(AVERAGE(G49:J49),0), ""),IF(COUNTBLANK(G49:J49)=4,"",ROUND(AVERAGE(G49:J49),0)))</f>
        <v/>
      </c>
      <c r="K50" s="59" t="str">
        <f>IF(COUNTBLANK(K49:K49)=4,IF(AND(COUNTBLANK(#REF!)&lt;4,COUNTBLANK(H49:K49)&lt;4), ROUND(AVERAGE(H49:K49),0), ""),IF(COUNTBLANK(H49:K49)=4,"",ROUND(AVERAGE(H49:K49),0)))</f>
        <v/>
      </c>
    </row>
    <row r="51" spans="1:11" x14ac:dyDescent="0.25">
      <c r="A51" s="110" t="s">
        <v>23</v>
      </c>
      <c r="B51" s="111"/>
      <c r="C51" s="112"/>
      <c r="D51" s="60" t="str">
        <f t="shared" ref="D51:K51" si="18">IF(D50="","",IF(D50&gt;$A$8,"No","Yes"))</f>
        <v/>
      </c>
      <c r="E51" s="54" t="str">
        <f t="shared" si="18"/>
        <v/>
      </c>
      <c r="F51" s="54" t="str">
        <f t="shared" si="18"/>
        <v/>
      </c>
      <c r="G51" s="55" t="str">
        <f t="shared" si="18"/>
        <v/>
      </c>
      <c r="H51" s="60" t="str">
        <f t="shared" si="18"/>
        <v/>
      </c>
      <c r="I51" s="54" t="str">
        <f t="shared" si="18"/>
        <v/>
      </c>
      <c r="J51" s="61" t="str">
        <f t="shared" si="18"/>
        <v/>
      </c>
      <c r="K51" s="62" t="str">
        <f t="shared" si="18"/>
        <v/>
      </c>
    </row>
    <row r="52" spans="1:11" x14ac:dyDescent="0.25">
      <c r="A52" s="95" t="s">
        <v>24</v>
      </c>
      <c r="B52" s="96"/>
      <c r="C52" s="97"/>
      <c r="D52" s="52"/>
      <c r="E52" s="53" t="str">
        <f>IF(COUNTBLANK(D49:E49)&gt;0, "", ROUND(SUM(#REF!,D49, 2*E49)/4, 0))</f>
        <v/>
      </c>
      <c r="F52" s="53" t="str">
        <f>IF(COUNTBLANK(D49:F49)&gt;0,"",ROUND(SUM(D49,E49,2*F49)/4,0))</f>
        <v/>
      </c>
      <c r="G52" s="63" t="str">
        <f t="shared" ref="G52:K52" si="19">IF(COUNTBLANK(E49:G49)&gt;0,"",ROUND(SUM(E49,F49,2*G49)/4,0))</f>
        <v/>
      </c>
      <c r="H52" s="52" t="str">
        <f t="shared" si="19"/>
        <v/>
      </c>
      <c r="I52" s="53" t="str">
        <f t="shared" si="19"/>
        <v/>
      </c>
      <c r="J52" s="64" t="str">
        <f t="shared" si="19"/>
        <v/>
      </c>
      <c r="K52" s="65" t="str">
        <f t="shared" si="19"/>
        <v/>
      </c>
    </row>
    <row r="53" spans="1:11" ht="15.75" thickBot="1" x14ac:dyDescent="0.3">
      <c r="A53" s="98" t="s">
        <v>25</v>
      </c>
      <c r="B53" s="99"/>
      <c r="C53" s="100"/>
      <c r="D53" s="66"/>
      <c r="E53" s="67" t="str">
        <f t="shared" ref="E53:K53" si="20">IF(E52="","",IF(E52&gt;$A$8,"No","Yes"))</f>
        <v/>
      </c>
      <c r="F53" s="67" t="str">
        <f t="shared" si="20"/>
        <v/>
      </c>
      <c r="G53" s="68" t="str">
        <f t="shared" si="20"/>
        <v/>
      </c>
      <c r="H53" s="66" t="str">
        <f t="shared" si="20"/>
        <v/>
      </c>
      <c r="I53" s="67" t="str">
        <f t="shared" si="20"/>
        <v/>
      </c>
      <c r="J53" s="69" t="str">
        <f t="shared" si="20"/>
        <v/>
      </c>
      <c r="K53" s="70" t="str">
        <f t="shared" si="20"/>
        <v/>
      </c>
    </row>
    <row r="54" spans="1:11" ht="15.75" thickBot="1" x14ac:dyDescent="0.3">
      <c r="A54" s="71"/>
      <c r="B54" s="71"/>
      <c r="C54" s="71"/>
      <c r="D54" s="72"/>
      <c r="E54" s="72"/>
      <c r="F54" s="72"/>
      <c r="G54" s="72"/>
      <c r="H54" s="72"/>
      <c r="I54" s="72"/>
      <c r="J54" s="72"/>
      <c r="K54" s="72"/>
    </row>
    <row r="55" spans="1:11" x14ac:dyDescent="0.25">
      <c r="A55" s="113" t="s">
        <v>30</v>
      </c>
      <c r="B55" s="114"/>
      <c r="C55" s="115"/>
      <c r="D55" s="51" t="str">
        <f t="shared" ref="D55:K55" si="21">IF(D17="","",D17)</f>
        <v/>
      </c>
      <c r="E55" s="49" t="str">
        <f t="shared" si="21"/>
        <v/>
      </c>
      <c r="F55" s="49" t="str">
        <f t="shared" si="21"/>
        <v/>
      </c>
      <c r="G55" s="50" t="str">
        <f t="shared" si="21"/>
        <v/>
      </c>
      <c r="H55" s="51" t="str">
        <f t="shared" si="21"/>
        <v/>
      </c>
      <c r="I55" s="49" t="str">
        <f t="shared" si="21"/>
        <v/>
      </c>
      <c r="J55" s="49" t="str">
        <f t="shared" si="21"/>
        <v/>
      </c>
      <c r="K55" s="50" t="str">
        <f t="shared" si="21"/>
        <v/>
      </c>
    </row>
    <row r="56" spans="1:11" x14ac:dyDescent="0.25">
      <c r="A56" s="116" t="s">
        <v>22</v>
      </c>
      <c r="B56" s="117"/>
      <c r="C56" s="118"/>
      <c r="D56" s="52" t="str">
        <f>IF(D55="", "", ROUND(SUM(D55:D55)/4, 0))</f>
        <v/>
      </c>
      <c r="E56" s="53" t="str">
        <f>IF(E55="", "", ROUND(SUM(D55:E55)/4, 0))</f>
        <v/>
      </c>
      <c r="F56" s="54" t="str">
        <f>IF(F55="", "", ROUND(AVERAGE(D55:F55), 0))</f>
        <v/>
      </c>
      <c r="G56" s="55" t="str">
        <f>IF(G55="", "", ROUND(AVERAGE(F55:G55), 0))</f>
        <v/>
      </c>
      <c r="H56" s="56" t="str">
        <f>IF(COUNTBLANK(H55:K55)=4,IF(AND(COUNTBLANK(I56:K56)&lt;4,COUNTBLANK(E55:H55)&lt;4), ROUND(AVERAGE(E55:H55),0), ""),IF(COUNTBLANK(E55:H55)=4,"",ROUND(AVERAGE(E55:H55),0)))</f>
        <v/>
      </c>
      <c r="I56" s="57" t="str">
        <f>IF(COUNTBLANK(I55:K55)=4,IF(AND(COUNTBLANK(J56:K56)&lt;4,COUNTBLANK(F55:I55)&lt;4), ROUND(AVERAGE(F55:I55),0), ""),IF(COUNTBLANK(F55:I55)=4,"",ROUND(AVERAGE(F55:I55),0)))</f>
        <v/>
      </c>
      <c r="J56" s="58" t="str">
        <f>IF(COUNTBLANK(J55:K55)=4,IF(AND(COUNTBLANK(K56:K56)&lt;4,COUNTBLANK(G55:J55)&lt;4), ROUND(AVERAGE(G55:J55),0), ""),IF(COUNTBLANK(G55:J55)=4,"",ROUND(AVERAGE(G55:J55),0)))</f>
        <v/>
      </c>
      <c r="K56" s="59" t="str">
        <f>IF(COUNTBLANK(K55:K55)=4,IF(AND(COUNTBLANK(#REF!)&lt;4,COUNTBLANK(H55:K55)&lt;4), ROUND(AVERAGE(H55:K55),0), ""),IF(COUNTBLANK(H55:K55)=4,"",ROUND(AVERAGE(H55:K55),0)))</f>
        <v/>
      </c>
    </row>
    <row r="57" spans="1:11" x14ac:dyDescent="0.25">
      <c r="A57" s="110" t="s">
        <v>23</v>
      </c>
      <c r="B57" s="111"/>
      <c r="C57" s="112"/>
      <c r="D57" s="60" t="str">
        <f t="shared" ref="D57:K57" si="22">IF(D56="","",IF(D56&gt;$A$8,"No","Yes"))</f>
        <v/>
      </c>
      <c r="E57" s="54" t="str">
        <f t="shared" si="22"/>
        <v/>
      </c>
      <c r="F57" s="54" t="str">
        <f t="shared" si="22"/>
        <v/>
      </c>
      <c r="G57" s="55" t="str">
        <f t="shared" si="22"/>
        <v/>
      </c>
      <c r="H57" s="60" t="str">
        <f t="shared" si="22"/>
        <v/>
      </c>
      <c r="I57" s="54" t="str">
        <f t="shared" si="22"/>
        <v/>
      </c>
      <c r="J57" s="61" t="str">
        <f t="shared" si="22"/>
        <v/>
      </c>
      <c r="K57" s="62" t="str">
        <f t="shared" si="22"/>
        <v/>
      </c>
    </row>
    <row r="58" spans="1:11" x14ac:dyDescent="0.25">
      <c r="A58" s="95" t="s">
        <v>24</v>
      </c>
      <c r="B58" s="96"/>
      <c r="C58" s="97"/>
      <c r="D58" s="52"/>
      <c r="E58" s="53" t="str">
        <f>IF(COUNTBLANK(D55:E55)&gt;0, "", ROUND(SUM(#REF!,D55, 2*E55)/4, 0))</f>
        <v/>
      </c>
      <c r="F58" s="53" t="str">
        <f>IF(COUNTBLANK(D55:F55)&gt;0,"",ROUND(SUM(D55,E55,2*F55)/4,0))</f>
        <v/>
      </c>
      <c r="G58" s="63" t="str">
        <f t="shared" ref="G58:K58" si="23">IF(COUNTBLANK(E55:G55)&gt;0,"",ROUND(SUM(E55,F55,2*G55)/4,0))</f>
        <v/>
      </c>
      <c r="H58" s="52" t="str">
        <f t="shared" si="23"/>
        <v/>
      </c>
      <c r="I58" s="53" t="str">
        <f t="shared" si="23"/>
        <v/>
      </c>
      <c r="J58" s="64" t="str">
        <f t="shared" si="23"/>
        <v/>
      </c>
      <c r="K58" s="65" t="str">
        <f t="shared" si="23"/>
        <v/>
      </c>
    </row>
    <row r="59" spans="1:11" ht="15.75" thickBot="1" x14ac:dyDescent="0.3">
      <c r="A59" s="98" t="s">
        <v>25</v>
      </c>
      <c r="B59" s="99"/>
      <c r="C59" s="100"/>
      <c r="D59" s="66"/>
      <c r="E59" s="67" t="str">
        <f t="shared" ref="E59:K59" si="24">IF(E58="","",IF(E58&gt;$A$8,"No","Yes"))</f>
        <v/>
      </c>
      <c r="F59" s="67" t="str">
        <f t="shared" si="24"/>
        <v/>
      </c>
      <c r="G59" s="68" t="str">
        <f t="shared" si="24"/>
        <v/>
      </c>
      <c r="H59" s="66" t="str">
        <f t="shared" si="24"/>
        <v/>
      </c>
      <c r="I59" s="67" t="str">
        <f t="shared" si="24"/>
        <v/>
      </c>
      <c r="J59" s="69" t="str">
        <f t="shared" si="24"/>
        <v/>
      </c>
      <c r="K59" s="70" t="str">
        <f t="shared" si="24"/>
        <v/>
      </c>
    </row>
    <row r="60" spans="1:11" ht="15.75" thickBot="1" x14ac:dyDescent="0.3">
      <c r="A60" s="8"/>
      <c r="B60" s="8"/>
      <c r="C60" s="8"/>
      <c r="D60" s="72"/>
      <c r="E60" s="72"/>
      <c r="F60" s="72"/>
      <c r="G60" s="72"/>
      <c r="H60" s="72"/>
      <c r="I60" s="72"/>
      <c r="J60" s="72"/>
      <c r="K60" s="72"/>
    </row>
    <row r="61" spans="1:11" x14ac:dyDescent="0.25">
      <c r="A61" s="119" t="s">
        <v>31</v>
      </c>
      <c r="B61" s="120"/>
      <c r="C61" s="120"/>
      <c r="D61" s="51" t="str">
        <f t="shared" ref="D61:K61" si="25">IF(D18="","",D18)</f>
        <v/>
      </c>
      <c r="E61" s="49" t="str">
        <f t="shared" si="25"/>
        <v/>
      </c>
      <c r="F61" s="49" t="str">
        <f t="shared" si="25"/>
        <v/>
      </c>
      <c r="G61" s="50" t="str">
        <f t="shared" si="25"/>
        <v/>
      </c>
      <c r="H61" s="51" t="str">
        <f t="shared" si="25"/>
        <v/>
      </c>
      <c r="I61" s="49" t="str">
        <f t="shared" si="25"/>
        <v/>
      </c>
      <c r="J61" s="49" t="str">
        <f t="shared" si="25"/>
        <v/>
      </c>
      <c r="K61" s="50" t="str">
        <f t="shared" si="25"/>
        <v/>
      </c>
    </row>
    <row r="62" spans="1:11" x14ac:dyDescent="0.25">
      <c r="A62" s="121" t="s">
        <v>22</v>
      </c>
      <c r="B62" s="122"/>
      <c r="C62" s="122"/>
      <c r="D62" s="52" t="str">
        <f>IF(D61="", "", ROUND(SUM(D61:D61)/4, 0))</f>
        <v/>
      </c>
      <c r="E62" s="53" t="str">
        <f>IF(E61="", "", ROUND(SUM(D61:E61)/4, 0))</f>
        <v/>
      </c>
      <c r="F62" s="54" t="str">
        <f>IF(F61="", "", ROUND(AVERAGE(D61:F61), 0))</f>
        <v/>
      </c>
      <c r="G62" s="55" t="str">
        <f>IF(G61="", "", ROUND(AVERAGE(F61:G61), 0))</f>
        <v/>
      </c>
      <c r="H62" s="56" t="str">
        <f>IF(COUNTBLANK(H61:K61)=4,IF(AND(COUNTBLANK(I62:K62)&lt;4,COUNTBLANK(E61:H61)&lt;4), ROUND(AVERAGE(E61:H61),0), ""),IF(COUNTBLANK(E61:H61)=4,"",ROUND(AVERAGE(E61:H61),0)))</f>
        <v/>
      </c>
      <c r="I62" s="57" t="str">
        <f>IF(COUNTBLANK(I61:K61)=4,IF(AND(COUNTBLANK(J62:K62)&lt;4,COUNTBLANK(F61:I61)&lt;4), ROUND(AVERAGE(F61:I61),0), ""),IF(COUNTBLANK(F61:I61)=4,"",ROUND(AVERAGE(F61:I61),0)))</f>
        <v/>
      </c>
      <c r="J62" s="58" t="str">
        <f>IF(COUNTBLANK(J61:K61)=4,IF(AND(COUNTBLANK(K62:K62)&lt;4,COUNTBLANK(G61:J61)&lt;4), ROUND(AVERAGE(G61:J61),0), ""),IF(COUNTBLANK(G61:J61)=4,"",ROUND(AVERAGE(G61:J61),0)))</f>
        <v/>
      </c>
      <c r="K62" s="59" t="str">
        <f>IF(COUNTBLANK(K61:K61)=4,IF(AND(COUNTBLANK(#REF!)&lt;4,COUNTBLANK(H61:K61)&lt;4), ROUND(AVERAGE(H61:K61),0), ""),IF(COUNTBLANK(H61:K61)=4,"",ROUND(AVERAGE(H61:K61),0)))</f>
        <v/>
      </c>
    </row>
    <row r="63" spans="1:11" x14ac:dyDescent="0.25">
      <c r="A63" s="110" t="s">
        <v>23</v>
      </c>
      <c r="B63" s="111"/>
      <c r="C63" s="112"/>
      <c r="D63" s="60" t="str">
        <f t="shared" ref="D63:K63" si="26">IF(D62="","",IF(D62&gt;$A$8,"No","Yes"))</f>
        <v/>
      </c>
      <c r="E63" s="54" t="str">
        <f t="shared" si="26"/>
        <v/>
      </c>
      <c r="F63" s="54" t="str">
        <f t="shared" si="26"/>
        <v/>
      </c>
      <c r="G63" s="55" t="str">
        <f t="shared" si="26"/>
        <v/>
      </c>
      <c r="H63" s="60" t="str">
        <f t="shared" si="26"/>
        <v/>
      </c>
      <c r="I63" s="54" t="str">
        <f t="shared" si="26"/>
        <v/>
      </c>
      <c r="J63" s="61" t="str">
        <f t="shared" si="26"/>
        <v/>
      </c>
      <c r="K63" s="62" t="str">
        <f t="shared" si="26"/>
        <v/>
      </c>
    </row>
    <row r="64" spans="1:11" x14ac:dyDescent="0.25">
      <c r="A64" s="95" t="s">
        <v>24</v>
      </c>
      <c r="B64" s="96"/>
      <c r="C64" s="97"/>
      <c r="D64" s="52"/>
      <c r="E64" s="53" t="str">
        <f>IF(COUNTBLANK(D61:E61)&gt;0, "", ROUND(SUM(#REF!,D61, 2*E61)/4, 0))</f>
        <v/>
      </c>
      <c r="F64" s="53" t="str">
        <f>IF(COUNTBLANK(D61:F61)&gt;0,"",ROUND(SUM(D61,E61,2*F61)/4,0))</f>
        <v/>
      </c>
      <c r="G64" s="63" t="str">
        <f t="shared" ref="G64:K64" si="27">IF(COUNTBLANK(E61:G61)&gt;0,"",ROUND(SUM(E61,F61,2*G61)/4,0))</f>
        <v/>
      </c>
      <c r="H64" s="52" t="str">
        <f t="shared" si="27"/>
        <v/>
      </c>
      <c r="I64" s="53" t="str">
        <f t="shared" si="27"/>
        <v/>
      </c>
      <c r="J64" s="64" t="str">
        <f t="shared" si="27"/>
        <v/>
      </c>
      <c r="K64" s="65" t="str">
        <f t="shared" si="27"/>
        <v/>
      </c>
    </row>
    <row r="65" spans="1:11" ht="15.75" thickBot="1" x14ac:dyDescent="0.3">
      <c r="A65" s="98" t="s">
        <v>25</v>
      </c>
      <c r="B65" s="99"/>
      <c r="C65" s="100"/>
      <c r="D65" s="66"/>
      <c r="E65" s="67" t="str">
        <f t="shared" ref="E65:K65" si="28">IF(E64="","",IF(E64&gt;$A$8,"No","Yes"))</f>
        <v/>
      </c>
      <c r="F65" s="67" t="str">
        <f t="shared" si="28"/>
        <v/>
      </c>
      <c r="G65" s="68" t="str">
        <f t="shared" si="28"/>
        <v/>
      </c>
      <c r="H65" s="66" t="str">
        <f t="shared" si="28"/>
        <v/>
      </c>
      <c r="I65" s="67" t="str">
        <f t="shared" si="28"/>
        <v/>
      </c>
      <c r="J65" s="69" t="str">
        <f t="shared" si="28"/>
        <v/>
      </c>
      <c r="K65" s="70" t="str">
        <f t="shared" si="28"/>
        <v/>
      </c>
    </row>
    <row r="66" spans="1:11" ht="15.75" thickBot="1" x14ac:dyDescent="0.3">
      <c r="A66" s="71"/>
      <c r="B66" s="71"/>
      <c r="C66" s="71"/>
      <c r="D66" s="72"/>
      <c r="E66" s="72"/>
      <c r="F66" s="72"/>
      <c r="G66" s="72"/>
      <c r="H66" s="72"/>
      <c r="I66" s="72"/>
      <c r="J66" s="72"/>
      <c r="K66" s="72"/>
    </row>
    <row r="67" spans="1:11" x14ac:dyDescent="0.25">
      <c r="A67" s="113" t="s">
        <v>32</v>
      </c>
      <c r="B67" s="114"/>
      <c r="C67" s="115"/>
      <c r="D67" s="51" t="str">
        <f t="shared" ref="D67:K67" si="29">IF(D19="","",D19)</f>
        <v/>
      </c>
      <c r="E67" s="49" t="str">
        <f t="shared" si="29"/>
        <v/>
      </c>
      <c r="F67" s="49" t="str">
        <f t="shared" si="29"/>
        <v/>
      </c>
      <c r="G67" s="50" t="str">
        <f t="shared" si="29"/>
        <v/>
      </c>
      <c r="H67" s="51" t="str">
        <f t="shared" si="29"/>
        <v/>
      </c>
      <c r="I67" s="49" t="str">
        <f t="shared" si="29"/>
        <v/>
      </c>
      <c r="J67" s="49" t="str">
        <f t="shared" si="29"/>
        <v/>
      </c>
      <c r="K67" s="50" t="str">
        <f t="shared" si="29"/>
        <v/>
      </c>
    </row>
    <row r="68" spans="1:11" x14ac:dyDescent="0.25">
      <c r="A68" s="116" t="s">
        <v>22</v>
      </c>
      <c r="B68" s="117"/>
      <c r="C68" s="118"/>
      <c r="D68" s="52" t="str">
        <f>IF(D67="", "", ROUND(SUM(D67:D67)/4, 0))</f>
        <v/>
      </c>
      <c r="E68" s="53" t="str">
        <f>IF(E67="", "", ROUND(SUM(D67:E67)/4, 0))</f>
        <v/>
      </c>
      <c r="F68" s="54" t="str">
        <f>IF(F67="", "", ROUND(AVERAGE(D67:F67), 0))</f>
        <v/>
      </c>
      <c r="G68" s="55" t="str">
        <f>IF(G67="", "", ROUND(AVERAGE(F67:G67), 0))</f>
        <v/>
      </c>
      <c r="H68" s="56" t="str">
        <f>IF(COUNTBLANK(H67:K67)=4,IF(AND(COUNTBLANK(I68:K68)&lt;4,COUNTBLANK(E67:H67)&lt;4), ROUND(AVERAGE(E67:H67),0), ""),IF(COUNTBLANK(E67:H67)=4,"",ROUND(AVERAGE(E67:H67),0)))</f>
        <v/>
      </c>
      <c r="I68" s="57" t="str">
        <f>IF(COUNTBLANK(I67:K67)=4,IF(AND(COUNTBLANK(J68:K68)&lt;4,COUNTBLANK(F67:I67)&lt;4), ROUND(AVERAGE(F67:I67),0), ""),IF(COUNTBLANK(F67:I67)=4,"",ROUND(AVERAGE(F67:I67),0)))</f>
        <v/>
      </c>
      <c r="J68" s="58" t="str">
        <f>IF(COUNTBLANK(J67:K67)=4,IF(AND(COUNTBLANK(K68:K68)&lt;4,COUNTBLANK(G67:J67)&lt;4), ROUND(AVERAGE(G67:J67),0), ""),IF(COUNTBLANK(G67:J67)=4,"",ROUND(AVERAGE(G67:J67),0)))</f>
        <v/>
      </c>
      <c r="K68" s="59" t="str">
        <f>IF(COUNTBLANK(K67:K67)=4,IF(AND(COUNTBLANK(#REF!)&lt;4,COUNTBLANK(H67:K67)&lt;4), ROUND(AVERAGE(H67:K67),0), ""),IF(COUNTBLANK(H67:K67)=4,"",ROUND(AVERAGE(H67:K67),0)))</f>
        <v/>
      </c>
    </row>
    <row r="69" spans="1:11" x14ac:dyDescent="0.25">
      <c r="A69" s="110" t="s">
        <v>23</v>
      </c>
      <c r="B69" s="111"/>
      <c r="C69" s="112"/>
      <c r="D69" s="60" t="str">
        <f t="shared" ref="D69:K69" si="30">IF(D68="","",IF(D68&gt;$A$8,"No","Yes"))</f>
        <v/>
      </c>
      <c r="E69" s="54" t="str">
        <f t="shared" si="30"/>
        <v/>
      </c>
      <c r="F69" s="54" t="str">
        <f t="shared" si="30"/>
        <v/>
      </c>
      <c r="G69" s="55" t="str">
        <f t="shared" si="30"/>
        <v/>
      </c>
      <c r="H69" s="60" t="str">
        <f t="shared" si="30"/>
        <v/>
      </c>
      <c r="I69" s="54" t="str">
        <f t="shared" si="30"/>
        <v/>
      </c>
      <c r="J69" s="61" t="str">
        <f t="shared" si="30"/>
        <v/>
      </c>
      <c r="K69" s="62" t="str">
        <f t="shared" si="30"/>
        <v/>
      </c>
    </row>
    <row r="70" spans="1:11" x14ac:dyDescent="0.25">
      <c r="A70" s="95" t="s">
        <v>24</v>
      </c>
      <c r="B70" s="96"/>
      <c r="C70" s="97"/>
      <c r="D70" s="52"/>
      <c r="E70" s="53" t="str">
        <f>IF(COUNTBLANK(D67:E67)&gt;0, "", ROUND(SUM(#REF!,D67, 2*E67)/4, 0))</f>
        <v/>
      </c>
      <c r="F70" s="53" t="str">
        <f>IF(COUNTBLANK(D67:F67)&gt;0,"",ROUND(SUM(D67,E67,2*F67)/4,0))</f>
        <v/>
      </c>
      <c r="G70" s="63" t="str">
        <f t="shared" ref="G70:K70" si="31">IF(COUNTBLANK(E67:G67)&gt;0,"",ROUND(SUM(E67,F67,2*G67)/4,0))</f>
        <v/>
      </c>
      <c r="H70" s="52" t="str">
        <f t="shared" si="31"/>
        <v/>
      </c>
      <c r="I70" s="53" t="str">
        <f t="shared" si="31"/>
        <v/>
      </c>
      <c r="J70" s="64" t="str">
        <f t="shared" si="31"/>
        <v/>
      </c>
      <c r="K70" s="65" t="str">
        <f t="shared" si="31"/>
        <v/>
      </c>
    </row>
    <row r="71" spans="1:11" ht="15.75" thickBot="1" x14ac:dyDescent="0.3">
      <c r="A71" s="98" t="s">
        <v>25</v>
      </c>
      <c r="B71" s="99"/>
      <c r="C71" s="100"/>
      <c r="D71" s="66"/>
      <c r="E71" s="67" t="str">
        <f t="shared" ref="E71:K71" si="32">IF(E70="","",IF(E70&gt;$A$8,"No","Yes"))</f>
        <v/>
      </c>
      <c r="F71" s="67" t="str">
        <f t="shared" si="32"/>
        <v/>
      </c>
      <c r="G71" s="68" t="str">
        <f t="shared" si="32"/>
        <v/>
      </c>
      <c r="H71" s="66" t="str">
        <f t="shared" si="32"/>
        <v/>
      </c>
      <c r="I71" s="67" t="str">
        <f t="shared" si="32"/>
        <v/>
      </c>
      <c r="J71" s="69" t="str">
        <f t="shared" si="32"/>
        <v/>
      </c>
      <c r="K71" s="70" t="str">
        <f t="shared" si="32"/>
        <v/>
      </c>
    </row>
    <row r="72" spans="1:11" ht="15.75" thickBot="1" x14ac:dyDescent="0.3">
      <c r="A72" s="71"/>
      <c r="B72" s="71"/>
      <c r="C72" s="71"/>
      <c r="D72" s="72"/>
      <c r="E72" s="72"/>
      <c r="F72" s="72"/>
      <c r="G72" s="72"/>
      <c r="H72" s="72"/>
      <c r="I72" s="72"/>
      <c r="J72" s="72"/>
      <c r="K72" s="72"/>
    </row>
    <row r="73" spans="1:11" x14ac:dyDescent="0.25">
      <c r="A73" s="113" t="s">
        <v>33</v>
      </c>
      <c r="B73" s="114"/>
      <c r="C73" s="115"/>
      <c r="D73" s="51" t="str">
        <f t="shared" ref="D73:K73" si="33">IF(D20="","",D20)</f>
        <v/>
      </c>
      <c r="E73" s="49" t="str">
        <f t="shared" si="33"/>
        <v/>
      </c>
      <c r="F73" s="49" t="str">
        <f t="shared" si="33"/>
        <v/>
      </c>
      <c r="G73" s="50" t="str">
        <f t="shared" si="33"/>
        <v/>
      </c>
      <c r="H73" s="51" t="str">
        <f t="shared" si="33"/>
        <v/>
      </c>
      <c r="I73" s="49" t="str">
        <f t="shared" si="33"/>
        <v/>
      </c>
      <c r="J73" s="49" t="str">
        <f t="shared" si="33"/>
        <v/>
      </c>
      <c r="K73" s="50" t="str">
        <f t="shared" si="33"/>
        <v/>
      </c>
    </row>
    <row r="74" spans="1:11" x14ac:dyDescent="0.25">
      <c r="A74" s="116" t="s">
        <v>22</v>
      </c>
      <c r="B74" s="117"/>
      <c r="C74" s="118"/>
      <c r="D74" s="52" t="str">
        <f>IF(D73="", "", ROUND(SUM(D73:D73)/4, 0))</f>
        <v/>
      </c>
      <c r="E74" s="53" t="str">
        <f>IF(E73="", "", ROUND(SUM(D73:E73)/4, 0))</f>
        <v/>
      </c>
      <c r="F74" s="54" t="str">
        <f>IF(F73="", "", ROUND(AVERAGE(D73:F73), 0))</f>
        <v/>
      </c>
      <c r="G74" s="55" t="str">
        <f>IF(G73="", "", ROUND(AVERAGE(F73:G73), 0))</f>
        <v/>
      </c>
      <c r="H74" s="56" t="str">
        <f>IF(COUNTBLANK(H73:K73)=4,IF(AND(COUNTBLANK(I74:K74)&lt;4,COUNTBLANK(E73:H73)&lt;4), ROUND(AVERAGE(E73:H73),0), ""),IF(COUNTBLANK(E73:H73)=4,"",ROUND(AVERAGE(E73:H73),0)))</f>
        <v/>
      </c>
      <c r="I74" s="57" t="str">
        <f>IF(COUNTBLANK(I73:K73)=4,IF(AND(COUNTBLANK(J74:K74)&lt;4,COUNTBLANK(F73:I73)&lt;4), ROUND(AVERAGE(F73:I73),0), ""),IF(COUNTBLANK(F73:I73)=4,"",ROUND(AVERAGE(F73:I73),0)))</f>
        <v/>
      </c>
      <c r="J74" s="58" t="str">
        <f>IF(COUNTBLANK(J73:K73)=4,IF(AND(COUNTBLANK(K74:K74)&lt;4,COUNTBLANK(G73:J73)&lt;4), ROUND(AVERAGE(G73:J73),0), ""),IF(COUNTBLANK(G73:J73)=4,"",ROUND(AVERAGE(G73:J73),0)))</f>
        <v/>
      </c>
      <c r="K74" s="59" t="str">
        <f>IF(COUNTBLANK(K73:K73)=4,IF(AND(COUNTBLANK(#REF!)&lt;4,COUNTBLANK(H73:K73)&lt;4), ROUND(AVERAGE(H73:K73),0), ""),IF(COUNTBLANK(H73:K73)=4,"",ROUND(AVERAGE(H73:K73),0)))</f>
        <v/>
      </c>
    </row>
    <row r="75" spans="1:11" x14ac:dyDescent="0.25">
      <c r="A75" s="110" t="s">
        <v>23</v>
      </c>
      <c r="B75" s="111"/>
      <c r="C75" s="112"/>
      <c r="D75" s="60" t="str">
        <f t="shared" ref="D75:K75" si="34">IF(D74="","",IF(D74&gt;$A$8,"No","Yes"))</f>
        <v/>
      </c>
      <c r="E75" s="54" t="str">
        <f t="shared" si="34"/>
        <v/>
      </c>
      <c r="F75" s="54" t="str">
        <f t="shared" si="34"/>
        <v/>
      </c>
      <c r="G75" s="55" t="str">
        <f t="shared" si="34"/>
        <v/>
      </c>
      <c r="H75" s="60" t="str">
        <f t="shared" si="34"/>
        <v/>
      </c>
      <c r="I75" s="54" t="str">
        <f t="shared" si="34"/>
        <v/>
      </c>
      <c r="J75" s="61" t="str">
        <f t="shared" si="34"/>
        <v/>
      </c>
      <c r="K75" s="62" t="str">
        <f t="shared" si="34"/>
        <v/>
      </c>
    </row>
    <row r="76" spans="1:11" x14ac:dyDescent="0.25">
      <c r="A76" s="95" t="s">
        <v>24</v>
      </c>
      <c r="B76" s="96"/>
      <c r="C76" s="97"/>
      <c r="D76" s="52"/>
      <c r="E76" s="53" t="str">
        <f>IF(COUNTBLANK(D73:E73)&gt;0, "", ROUND(SUM(#REF!,D73, 2*E73)/4, 0))</f>
        <v/>
      </c>
      <c r="F76" s="53" t="str">
        <f>IF(COUNTBLANK(D73:F73)&gt;0,"",ROUND(SUM(D73,E73,2*F73)/4,0))</f>
        <v/>
      </c>
      <c r="G76" s="63" t="str">
        <f t="shared" ref="G76:K76" si="35">IF(COUNTBLANK(E73:G73)&gt;0,"",ROUND(SUM(E73,F73,2*G73)/4,0))</f>
        <v/>
      </c>
      <c r="H76" s="52" t="str">
        <f t="shared" si="35"/>
        <v/>
      </c>
      <c r="I76" s="53" t="str">
        <f t="shared" si="35"/>
        <v/>
      </c>
      <c r="J76" s="64" t="str">
        <f t="shared" si="35"/>
        <v/>
      </c>
      <c r="K76" s="65" t="str">
        <f t="shared" si="35"/>
        <v/>
      </c>
    </row>
    <row r="77" spans="1:11" ht="15.75" thickBot="1" x14ac:dyDescent="0.3">
      <c r="A77" s="98" t="s">
        <v>25</v>
      </c>
      <c r="B77" s="99"/>
      <c r="C77" s="100"/>
      <c r="D77" s="66"/>
      <c r="E77" s="67" t="str">
        <f t="shared" ref="E77:K77" si="36">IF(E76="","",IF(E76&gt;$A$8,"No","Yes"))</f>
        <v/>
      </c>
      <c r="F77" s="67" t="str">
        <f t="shared" si="36"/>
        <v/>
      </c>
      <c r="G77" s="68" t="str">
        <f t="shared" si="36"/>
        <v/>
      </c>
      <c r="H77" s="66" t="str">
        <f t="shared" si="36"/>
        <v/>
      </c>
      <c r="I77" s="67" t="str">
        <f t="shared" si="36"/>
        <v/>
      </c>
      <c r="J77" s="69" t="str">
        <f t="shared" si="36"/>
        <v/>
      </c>
      <c r="K77" s="70" t="str">
        <f t="shared" si="36"/>
        <v/>
      </c>
    </row>
    <row r="78" spans="1:11" ht="15.75" thickBot="1" x14ac:dyDescent="0.3">
      <c r="A78" s="71"/>
      <c r="B78" s="71"/>
      <c r="C78" s="71"/>
      <c r="D78" s="72"/>
      <c r="E78" s="72"/>
      <c r="F78" s="72"/>
      <c r="G78" s="72"/>
      <c r="H78" s="72"/>
      <c r="I78" s="72"/>
      <c r="J78" s="72"/>
      <c r="K78" s="72"/>
    </row>
    <row r="79" spans="1:11" x14ac:dyDescent="0.25">
      <c r="A79" s="113" t="s">
        <v>34</v>
      </c>
      <c r="B79" s="114"/>
      <c r="C79" s="115"/>
      <c r="D79" s="51" t="str">
        <f t="shared" ref="D79:K79" si="37">IF(D21="","",D21)</f>
        <v/>
      </c>
      <c r="E79" s="49" t="str">
        <f t="shared" si="37"/>
        <v/>
      </c>
      <c r="F79" s="49" t="str">
        <f t="shared" si="37"/>
        <v/>
      </c>
      <c r="G79" s="50" t="str">
        <f t="shared" si="37"/>
        <v/>
      </c>
      <c r="H79" s="51" t="str">
        <f t="shared" si="37"/>
        <v/>
      </c>
      <c r="I79" s="49" t="str">
        <f t="shared" si="37"/>
        <v/>
      </c>
      <c r="J79" s="49" t="str">
        <f t="shared" si="37"/>
        <v/>
      </c>
      <c r="K79" s="50" t="str">
        <f t="shared" si="37"/>
        <v/>
      </c>
    </row>
    <row r="80" spans="1:11" x14ac:dyDescent="0.25">
      <c r="A80" s="116" t="s">
        <v>22</v>
      </c>
      <c r="B80" s="117"/>
      <c r="C80" s="118"/>
      <c r="D80" s="52" t="str">
        <f>IF(D79="", "", ROUND(SUM(D79:D79)/4, 0))</f>
        <v/>
      </c>
      <c r="E80" s="53" t="str">
        <f>IF(E79="", "", ROUND(SUM(D79:E79)/4, 0))</f>
        <v/>
      </c>
      <c r="F80" s="54" t="str">
        <f>IF(F79="", "", ROUND(AVERAGE(D79:F79), 0))</f>
        <v/>
      </c>
      <c r="G80" s="55" t="str">
        <f>IF(G79="", "", ROUND(AVERAGE(F79:G79), 0))</f>
        <v/>
      </c>
      <c r="H80" s="56" t="str">
        <f>IF(COUNTBLANK(H79:K79)=4,IF(AND(COUNTBLANK(I80:K80)&lt;4,COUNTBLANK(E79:H79)&lt;4), ROUND(AVERAGE(E79:H79),0), ""),IF(COUNTBLANK(E79:H79)=4,"",ROUND(AVERAGE(E79:H79),0)))</f>
        <v/>
      </c>
      <c r="I80" s="57" t="str">
        <f>IF(COUNTBLANK(I79:K79)=4,IF(AND(COUNTBLANK(J80:K80)&lt;4,COUNTBLANK(F79:I79)&lt;4), ROUND(AVERAGE(F79:I79),0), ""),IF(COUNTBLANK(F79:I79)=4,"",ROUND(AVERAGE(F79:I79),0)))</f>
        <v/>
      </c>
      <c r="J80" s="58" t="str">
        <f>IF(COUNTBLANK(J79:K79)=4,IF(AND(COUNTBLANK(K80:K80)&lt;4,COUNTBLANK(G79:J79)&lt;4), ROUND(AVERAGE(G79:J79),0), ""),IF(COUNTBLANK(G79:J79)=4,"",ROUND(AVERAGE(G79:J79),0)))</f>
        <v/>
      </c>
      <c r="K80" s="59" t="str">
        <f>IF(COUNTBLANK(K79:K79)=4,IF(AND(COUNTBLANK(#REF!)&lt;4,COUNTBLANK(H79:K79)&lt;4), ROUND(AVERAGE(H79:K79),0), ""),IF(COUNTBLANK(H79:K79)=4,"",ROUND(AVERAGE(H79:K79),0)))</f>
        <v/>
      </c>
    </row>
    <row r="81" spans="1:12" x14ac:dyDescent="0.25">
      <c r="A81" s="110" t="s">
        <v>35</v>
      </c>
      <c r="B81" s="111"/>
      <c r="C81" s="112"/>
      <c r="D81" s="60" t="str">
        <f t="shared" ref="D81:K81" si="38">IF(D80="","",IF(D80&gt;$A$8,"No","Yes"))</f>
        <v/>
      </c>
      <c r="E81" s="54" t="str">
        <f t="shared" si="38"/>
        <v/>
      </c>
      <c r="F81" s="54" t="str">
        <f t="shared" si="38"/>
        <v/>
      </c>
      <c r="G81" s="55" t="str">
        <f t="shared" si="38"/>
        <v/>
      </c>
      <c r="H81" s="60" t="str">
        <f t="shared" si="38"/>
        <v/>
      </c>
      <c r="I81" s="54" t="str">
        <f t="shared" si="38"/>
        <v/>
      </c>
      <c r="J81" s="61" t="str">
        <f t="shared" si="38"/>
        <v/>
      </c>
      <c r="K81" s="62" t="str">
        <f t="shared" si="38"/>
        <v/>
      </c>
    </row>
    <row r="82" spans="1:12" x14ac:dyDescent="0.25">
      <c r="A82" s="95" t="s">
        <v>24</v>
      </c>
      <c r="B82" s="96"/>
      <c r="C82" s="97"/>
      <c r="D82" s="52"/>
      <c r="E82" s="53" t="str">
        <f>IF(COUNTBLANK(D79:E79)&gt;0, "", ROUND(SUM(#REF!,D79, 2*E79)/4, 0))</f>
        <v/>
      </c>
      <c r="F82" s="53" t="str">
        <f>IF(COUNTBLANK(D79:F79)&gt;0,"",ROUND(SUM(D79,E79,2*F79)/4,0))</f>
        <v/>
      </c>
      <c r="G82" s="63" t="str">
        <f t="shared" ref="G82:K82" si="39">IF(COUNTBLANK(E79:G79)&gt;0,"",ROUND(SUM(E79,F79,2*G79)/4,0))</f>
        <v/>
      </c>
      <c r="H82" s="52" t="str">
        <f t="shared" si="39"/>
        <v/>
      </c>
      <c r="I82" s="53" t="str">
        <f t="shared" si="39"/>
        <v/>
      </c>
      <c r="J82" s="64" t="str">
        <f t="shared" si="39"/>
        <v/>
      </c>
      <c r="K82" s="65" t="str">
        <f t="shared" si="39"/>
        <v/>
      </c>
    </row>
    <row r="83" spans="1:12" ht="15.75" thickBot="1" x14ac:dyDescent="0.3">
      <c r="A83" s="98" t="s">
        <v>25</v>
      </c>
      <c r="B83" s="99"/>
      <c r="C83" s="100"/>
      <c r="D83" s="66"/>
      <c r="E83" s="67" t="str">
        <f t="shared" ref="E83:K83" si="40">IF(E82="","",IF(E82&gt;$A$8,"No","Yes"))</f>
        <v/>
      </c>
      <c r="F83" s="67" t="str">
        <f t="shared" si="40"/>
        <v/>
      </c>
      <c r="G83" s="68" t="str">
        <f t="shared" si="40"/>
        <v/>
      </c>
      <c r="H83" s="66" t="str">
        <f t="shared" si="40"/>
        <v/>
      </c>
      <c r="I83" s="67" t="str">
        <f t="shared" si="40"/>
        <v/>
      </c>
      <c r="J83" s="69" t="str">
        <f t="shared" si="40"/>
        <v/>
      </c>
      <c r="K83" s="70" t="str">
        <f t="shared" si="40"/>
        <v/>
      </c>
    </row>
    <row r="84" spans="1:12" ht="15.75" thickBot="1" x14ac:dyDescent="0.3">
      <c r="A84" s="71"/>
      <c r="B84" s="71"/>
      <c r="C84" s="71"/>
      <c r="D84" s="72"/>
      <c r="E84" s="72"/>
      <c r="F84" s="72"/>
      <c r="G84" s="72"/>
      <c r="H84" s="72"/>
      <c r="I84" s="72"/>
      <c r="J84" s="72"/>
      <c r="K84" s="72"/>
    </row>
    <row r="85" spans="1:12" x14ac:dyDescent="0.25">
      <c r="A85" s="113" t="s">
        <v>36</v>
      </c>
      <c r="B85" s="114"/>
      <c r="C85" s="115"/>
      <c r="D85" s="51" t="str">
        <f t="shared" ref="D85:K85" si="41">IF(D22="","",D22)</f>
        <v/>
      </c>
      <c r="E85" s="49" t="str">
        <f t="shared" si="41"/>
        <v/>
      </c>
      <c r="F85" s="49" t="str">
        <f t="shared" si="41"/>
        <v/>
      </c>
      <c r="G85" s="50" t="str">
        <f t="shared" si="41"/>
        <v/>
      </c>
      <c r="H85" s="51" t="str">
        <f t="shared" si="41"/>
        <v/>
      </c>
      <c r="I85" s="49" t="str">
        <f t="shared" si="41"/>
        <v/>
      </c>
      <c r="J85" s="49" t="str">
        <f t="shared" si="41"/>
        <v/>
      </c>
      <c r="K85" s="50" t="str">
        <f t="shared" si="41"/>
        <v/>
      </c>
    </row>
    <row r="86" spans="1:12" x14ac:dyDescent="0.25">
      <c r="A86" s="116" t="s">
        <v>22</v>
      </c>
      <c r="B86" s="117"/>
      <c r="C86" s="118"/>
      <c r="D86" s="52" t="str">
        <f>IF(D85="", "", ROUND(SUM(D85:D85)/4, 0))</f>
        <v/>
      </c>
      <c r="E86" s="53" t="str">
        <f>IF(E85="", "", ROUND(SUM(D85:E85)/4, 0))</f>
        <v/>
      </c>
      <c r="F86" s="54" t="str">
        <f>IF(F85="", "", ROUND(AVERAGE(D85:F85), 0))</f>
        <v/>
      </c>
      <c r="G86" s="55" t="str">
        <f>IF(G85="", "", ROUND(AVERAGE(F85:G85), 0))</f>
        <v/>
      </c>
      <c r="H86" s="56" t="str">
        <f>IF(COUNTBLANK(H85:K85)=4,IF(AND(COUNTBLANK(I86:K86)&lt;4,COUNTBLANK(E85:H85)&lt;4), ROUND(AVERAGE(E85:H85),0), ""),IF(COUNTBLANK(E85:H85)=4,"",ROUND(AVERAGE(E85:H85),0)))</f>
        <v/>
      </c>
      <c r="I86" s="57" t="str">
        <f>IF(COUNTBLANK(I85:K85)=4,IF(AND(COUNTBLANK(J86:K86)&lt;4,COUNTBLANK(F85:I85)&lt;4), ROUND(AVERAGE(F85:I85),0), ""),IF(COUNTBLANK(F85:I85)=4,"",ROUND(AVERAGE(F85:I85),0)))</f>
        <v/>
      </c>
      <c r="J86" s="58" t="str">
        <f>IF(COUNTBLANK(J85:K85)=4,IF(AND(COUNTBLANK(K86:K86)&lt;4,COUNTBLANK(G85:J85)&lt;4), ROUND(AVERAGE(G85:J85),0), ""),IF(COUNTBLANK(G85:J85)=4,"",ROUND(AVERAGE(G85:J85),0)))</f>
        <v/>
      </c>
      <c r="K86" s="59" t="str">
        <f>IF(COUNTBLANK(K85:K85)=4,IF(AND(COUNTBLANK(#REF!)&lt;4,COUNTBLANK(H85:K85)&lt;4), ROUND(AVERAGE(H85:K85),0), ""),IF(COUNTBLANK(H85:K85)=4,"",ROUND(AVERAGE(H85:K85),0)))</f>
        <v/>
      </c>
    </row>
    <row r="87" spans="1:12" x14ac:dyDescent="0.25">
      <c r="A87" s="110" t="s">
        <v>23</v>
      </c>
      <c r="B87" s="111"/>
      <c r="C87" s="112"/>
      <c r="D87" s="60" t="str">
        <f t="shared" ref="D87:K87" si="42">IF(D86="","",IF(D86&gt;$A$8,"No","Yes"))</f>
        <v/>
      </c>
      <c r="E87" s="54" t="str">
        <f t="shared" si="42"/>
        <v/>
      </c>
      <c r="F87" s="54" t="str">
        <f t="shared" si="42"/>
        <v/>
      </c>
      <c r="G87" s="55" t="str">
        <f t="shared" si="42"/>
        <v/>
      </c>
      <c r="H87" s="60" t="str">
        <f t="shared" si="42"/>
        <v/>
      </c>
      <c r="I87" s="54" t="str">
        <f t="shared" si="42"/>
        <v/>
      </c>
      <c r="J87" s="61" t="str">
        <f t="shared" si="42"/>
        <v/>
      </c>
      <c r="K87" s="62" t="str">
        <f t="shared" si="42"/>
        <v/>
      </c>
    </row>
    <row r="88" spans="1:12" x14ac:dyDescent="0.25">
      <c r="A88" s="95" t="s">
        <v>24</v>
      </c>
      <c r="B88" s="96"/>
      <c r="C88" s="97"/>
      <c r="D88" s="52"/>
      <c r="E88" s="53" t="str">
        <f>IF(COUNTBLANK(D85:E85)&gt;0, "", ROUND(SUM(#REF!,D85, 2*E85)/4, 0))</f>
        <v/>
      </c>
      <c r="F88" s="53" t="str">
        <f>IF(COUNTBLANK(D85:F85)&gt;0,"",ROUND(SUM(D85,E85,2*F85)/4,0))</f>
        <v/>
      </c>
      <c r="G88" s="63" t="str">
        <f t="shared" ref="G88:K88" si="43">IF(COUNTBLANK(E85:G85)&gt;0,"",ROUND(SUM(E85,F85,2*G85)/4,0))</f>
        <v/>
      </c>
      <c r="H88" s="52" t="str">
        <f t="shared" si="43"/>
        <v/>
      </c>
      <c r="I88" s="53" t="str">
        <f t="shared" si="43"/>
        <v/>
      </c>
      <c r="J88" s="64" t="str">
        <f t="shared" si="43"/>
        <v/>
      </c>
      <c r="K88" s="65" t="str">
        <f t="shared" si="43"/>
        <v/>
      </c>
    </row>
    <row r="89" spans="1:12" ht="15.75" thickBot="1" x14ac:dyDescent="0.3">
      <c r="A89" s="98" t="s">
        <v>25</v>
      </c>
      <c r="B89" s="99"/>
      <c r="C89" s="100"/>
      <c r="D89" s="66"/>
      <c r="E89" s="67" t="str">
        <f t="shared" ref="E89:K89" si="44">IF(E88="","",IF(E88&gt;$A$8,"No","Yes"))</f>
        <v/>
      </c>
      <c r="F89" s="67" t="str">
        <f t="shared" si="44"/>
        <v/>
      </c>
      <c r="G89" s="68" t="str">
        <f t="shared" si="44"/>
        <v/>
      </c>
      <c r="H89" s="66" t="str">
        <f t="shared" si="44"/>
        <v/>
      </c>
      <c r="I89" s="67" t="str">
        <f t="shared" si="44"/>
        <v/>
      </c>
      <c r="J89" s="69" t="str">
        <f t="shared" si="44"/>
        <v/>
      </c>
      <c r="K89" s="70" t="str">
        <f t="shared" si="44"/>
        <v/>
      </c>
    </row>
    <row r="90" spans="1:12" ht="15.75" thickBot="1" x14ac:dyDescent="0.3">
      <c r="A90" s="71"/>
      <c r="B90" s="71"/>
      <c r="C90" s="71"/>
      <c r="D90" s="10"/>
      <c r="E90" s="10"/>
      <c r="F90" s="10"/>
      <c r="G90" s="8"/>
      <c r="H90" s="73"/>
      <c r="I90" s="73"/>
      <c r="J90" s="73"/>
      <c r="K90" s="73"/>
    </row>
    <row r="91" spans="1:12" x14ac:dyDescent="0.25">
      <c r="A91" s="85" t="s">
        <v>37</v>
      </c>
      <c r="B91" s="86"/>
      <c r="C91" s="86"/>
      <c r="D91" s="87"/>
      <c r="E91" s="87"/>
      <c r="F91" s="87"/>
      <c r="G91" s="87"/>
      <c r="H91" s="88"/>
      <c r="I91" s="88"/>
      <c r="J91" s="88"/>
      <c r="K91" s="89"/>
    </row>
    <row r="92" spans="1:12" x14ac:dyDescent="0.25">
      <c r="A92" s="90"/>
      <c r="B92" s="24"/>
      <c r="C92" s="24"/>
      <c r="D92" s="24"/>
      <c r="E92" s="24"/>
      <c r="F92" s="24"/>
      <c r="G92" s="24"/>
      <c r="H92" s="24"/>
      <c r="I92" s="101"/>
      <c r="J92" s="102"/>
      <c r="K92" s="103"/>
      <c r="L92" s="84"/>
    </row>
    <row r="93" spans="1:12" x14ac:dyDescent="0.25">
      <c r="A93" s="90"/>
      <c r="B93" s="91"/>
      <c r="C93" s="74"/>
      <c r="D93" s="74"/>
      <c r="E93" s="74"/>
      <c r="F93" s="91"/>
      <c r="G93" s="91"/>
      <c r="H93" s="91"/>
      <c r="I93" s="102"/>
      <c r="J93" s="102"/>
      <c r="K93" s="103"/>
      <c r="L93" s="84"/>
    </row>
    <row r="94" spans="1:12" x14ac:dyDescent="0.25">
      <c r="A94" s="90"/>
      <c r="B94" s="74"/>
      <c r="C94" s="74"/>
      <c r="D94" s="74"/>
      <c r="E94" s="74"/>
      <c r="F94" s="91"/>
      <c r="G94" s="91"/>
      <c r="H94" s="91"/>
      <c r="I94" s="102"/>
      <c r="J94" s="102"/>
      <c r="K94" s="103"/>
    </row>
    <row r="95" spans="1:12" ht="15.75" thickBot="1" x14ac:dyDescent="0.3">
      <c r="A95" s="92"/>
      <c r="B95" s="93"/>
      <c r="C95" s="93"/>
      <c r="D95" s="93"/>
      <c r="E95" s="93"/>
      <c r="F95" s="94"/>
      <c r="G95" s="94"/>
      <c r="H95" s="94"/>
      <c r="I95" s="104"/>
      <c r="J95" s="104"/>
      <c r="K95" s="105"/>
    </row>
    <row r="96" spans="1:12" x14ac:dyDescent="0.25">
      <c r="A96" s="13"/>
      <c r="B96" s="5"/>
      <c r="C96" s="5"/>
      <c r="D96" s="5"/>
      <c r="E96" s="5"/>
      <c r="F96" s="5"/>
      <c r="G96" s="5"/>
      <c r="H96" s="5"/>
      <c r="I96" s="74"/>
      <c r="J96" s="74"/>
      <c r="K96" s="74"/>
    </row>
    <row r="97" spans="1:11" ht="15.75" thickBot="1" x14ac:dyDescent="0.3">
      <c r="A97" s="13"/>
      <c r="B97" s="106"/>
      <c r="C97" s="106"/>
      <c r="D97" s="106"/>
      <c r="E97" s="106"/>
      <c r="F97" s="106"/>
      <c r="G97" s="75"/>
      <c r="H97" s="73"/>
      <c r="I97" s="83"/>
      <c r="J97" s="83"/>
      <c r="K97" s="83"/>
    </row>
    <row r="98" spans="1:11" x14ac:dyDescent="0.25">
      <c r="A98" s="13"/>
      <c r="B98" s="107" t="s">
        <v>38</v>
      </c>
      <c r="C98" s="107"/>
      <c r="D98" s="107"/>
      <c r="E98" s="107"/>
      <c r="F98" s="107"/>
      <c r="G98" s="75"/>
      <c r="H98" s="73"/>
      <c r="I98" s="76"/>
      <c r="J98" s="5"/>
      <c r="K98" s="5"/>
    </row>
  </sheetData>
  <mergeCells count="79">
    <mergeCell ref="B2:L2"/>
    <mergeCell ref="A3:K3"/>
    <mergeCell ref="C6:G6"/>
    <mergeCell ref="J6:K6"/>
    <mergeCell ref="A9:C9"/>
    <mergeCell ref="D9:G9"/>
    <mergeCell ref="H9:K9"/>
    <mergeCell ref="A21:C21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35:C35"/>
    <mergeCell ref="A22:C22"/>
    <mergeCell ref="A23:C23"/>
    <mergeCell ref="A25:C25"/>
    <mergeCell ref="A26:C26"/>
    <mergeCell ref="A27:C27"/>
    <mergeCell ref="A28:C28"/>
    <mergeCell ref="A29:C29"/>
    <mergeCell ref="A31:C31"/>
    <mergeCell ref="A32:C32"/>
    <mergeCell ref="A33:C33"/>
    <mergeCell ref="A34:C34"/>
    <mergeCell ref="A50:C50"/>
    <mergeCell ref="A37:C37"/>
    <mergeCell ref="A38:C38"/>
    <mergeCell ref="A39:C39"/>
    <mergeCell ref="A40:C40"/>
    <mergeCell ref="A41:C41"/>
    <mergeCell ref="A43:C43"/>
    <mergeCell ref="A44:C44"/>
    <mergeCell ref="A45:C45"/>
    <mergeCell ref="A46:C46"/>
    <mergeCell ref="A47:C47"/>
    <mergeCell ref="A49:C49"/>
    <mergeCell ref="A64:C64"/>
    <mergeCell ref="A51:C51"/>
    <mergeCell ref="A52:C52"/>
    <mergeCell ref="A53:C53"/>
    <mergeCell ref="A55:C55"/>
    <mergeCell ref="A56:C56"/>
    <mergeCell ref="A57:C57"/>
    <mergeCell ref="A58:C58"/>
    <mergeCell ref="A59:C59"/>
    <mergeCell ref="A61:C61"/>
    <mergeCell ref="A62:C62"/>
    <mergeCell ref="A63:C63"/>
    <mergeCell ref="A79:C79"/>
    <mergeCell ref="A65:C65"/>
    <mergeCell ref="A67:C67"/>
    <mergeCell ref="A68:C68"/>
    <mergeCell ref="A69:C69"/>
    <mergeCell ref="A70:C70"/>
    <mergeCell ref="A71:C71"/>
    <mergeCell ref="A73:C73"/>
    <mergeCell ref="A74:C74"/>
    <mergeCell ref="A75:C75"/>
    <mergeCell ref="A76:C76"/>
    <mergeCell ref="A77:C77"/>
    <mergeCell ref="B98:F98"/>
    <mergeCell ref="A80:C80"/>
    <mergeCell ref="A81:C81"/>
    <mergeCell ref="A82:C82"/>
    <mergeCell ref="A83:C83"/>
    <mergeCell ref="A85:C85"/>
    <mergeCell ref="A86:C86"/>
    <mergeCell ref="A87:C87"/>
    <mergeCell ref="A88:C88"/>
    <mergeCell ref="A89:C89"/>
    <mergeCell ref="I92:K95"/>
    <mergeCell ref="B97:F97"/>
  </mergeCells>
  <conditionalFormatting sqref="D27:E27 D29:E29 D33:E33 D35:E35 D39:E39 D41:E41 D45:E45 D47:E47 D51:E51 D53:E53 D57:E57 D59:E59 D63:E63 D65:E65 D69:E69 D71:E71 D75:E75 D77:E77 D81:E81 D83:E83 D87:E87 D89:E89">
    <cfRule type="cellIs" dxfId="167" priority="167" stopIfTrue="1" operator="equal">
      <formula>"No"</formula>
    </cfRule>
    <cfRule type="cellIs" dxfId="166" priority="168" stopIfTrue="1" operator="equal">
      <formula>"NO"</formula>
    </cfRule>
  </conditionalFormatting>
  <conditionalFormatting sqref="D27:E27 D29:E29 D33:E33 D35:E35 D39:E39 D41:E41 D45:E45 D47:E47 D51:E51 D53:E53 D57:E57 D59:E59 D63:E63 D65:E65 D69:E69 D71:E71 D75:E75 D77:E77 D81:E81 D83:E83 D87:E87 D89:E89">
    <cfRule type="cellIs" dxfId="165" priority="166" stopIfTrue="1" operator="equal">
      <formula>"No"</formula>
    </cfRule>
  </conditionalFormatting>
  <conditionalFormatting sqref="H27:K27">
    <cfRule type="cellIs" dxfId="164" priority="164" stopIfTrue="1" operator="equal">
      <formula>"No"</formula>
    </cfRule>
    <cfRule type="cellIs" dxfId="163" priority="165" stopIfTrue="1" operator="equal">
      <formula>"NO"</formula>
    </cfRule>
  </conditionalFormatting>
  <conditionalFormatting sqref="H27:K27">
    <cfRule type="cellIs" dxfId="162" priority="163" stopIfTrue="1" operator="equal">
      <formula>"No"</formula>
    </cfRule>
  </conditionalFormatting>
  <conditionalFormatting sqref="H29:K29">
    <cfRule type="cellIs" dxfId="161" priority="161" stopIfTrue="1" operator="equal">
      <formula>"No"</formula>
    </cfRule>
    <cfRule type="cellIs" dxfId="160" priority="162" stopIfTrue="1" operator="equal">
      <formula>"NO"</formula>
    </cfRule>
  </conditionalFormatting>
  <conditionalFormatting sqref="H29:K29">
    <cfRule type="cellIs" dxfId="159" priority="160" stopIfTrue="1" operator="equal">
      <formula>"No"</formula>
    </cfRule>
  </conditionalFormatting>
  <conditionalFormatting sqref="H33:K33">
    <cfRule type="cellIs" dxfId="158" priority="158" stopIfTrue="1" operator="equal">
      <formula>"No"</formula>
    </cfRule>
    <cfRule type="cellIs" dxfId="157" priority="159" stopIfTrue="1" operator="equal">
      <formula>"NO"</formula>
    </cfRule>
  </conditionalFormatting>
  <conditionalFormatting sqref="H33:K33">
    <cfRule type="cellIs" dxfId="156" priority="157" stopIfTrue="1" operator="equal">
      <formula>"No"</formula>
    </cfRule>
  </conditionalFormatting>
  <conditionalFormatting sqref="H35:K35">
    <cfRule type="cellIs" dxfId="155" priority="155" stopIfTrue="1" operator="equal">
      <formula>"No"</formula>
    </cfRule>
    <cfRule type="cellIs" dxfId="154" priority="156" stopIfTrue="1" operator="equal">
      <formula>"NO"</formula>
    </cfRule>
  </conditionalFormatting>
  <conditionalFormatting sqref="H35:K35">
    <cfRule type="cellIs" dxfId="153" priority="154" stopIfTrue="1" operator="equal">
      <formula>"No"</formula>
    </cfRule>
  </conditionalFormatting>
  <conditionalFormatting sqref="H39:K39">
    <cfRule type="cellIs" dxfId="152" priority="152" stopIfTrue="1" operator="equal">
      <formula>"No"</formula>
    </cfRule>
    <cfRule type="cellIs" dxfId="151" priority="153" stopIfTrue="1" operator="equal">
      <formula>"NO"</formula>
    </cfRule>
  </conditionalFormatting>
  <conditionalFormatting sqref="H39:K39">
    <cfRule type="cellIs" dxfId="150" priority="151" stopIfTrue="1" operator="equal">
      <formula>"No"</formula>
    </cfRule>
  </conditionalFormatting>
  <conditionalFormatting sqref="H41:K41">
    <cfRule type="cellIs" dxfId="149" priority="149" stopIfTrue="1" operator="equal">
      <formula>"No"</formula>
    </cfRule>
    <cfRule type="cellIs" dxfId="148" priority="150" stopIfTrue="1" operator="equal">
      <formula>"NO"</formula>
    </cfRule>
  </conditionalFormatting>
  <conditionalFormatting sqref="H41:K41">
    <cfRule type="cellIs" dxfId="147" priority="148" stopIfTrue="1" operator="equal">
      <formula>"No"</formula>
    </cfRule>
  </conditionalFormatting>
  <conditionalFormatting sqref="H45:K45">
    <cfRule type="cellIs" dxfId="146" priority="146" stopIfTrue="1" operator="equal">
      <formula>"No"</formula>
    </cfRule>
    <cfRule type="cellIs" dxfId="145" priority="147" stopIfTrue="1" operator="equal">
      <formula>"NO"</formula>
    </cfRule>
  </conditionalFormatting>
  <conditionalFormatting sqref="H45:K45">
    <cfRule type="cellIs" dxfId="144" priority="145" stopIfTrue="1" operator="equal">
      <formula>"No"</formula>
    </cfRule>
  </conditionalFormatting>
  <conditionalFormatting sqref="H47:K47">
    <cfRule type="cellIs" dxfId="143" priority="143" stopIfTrue="1" operator="equal">
      <formula>"No"</formula>
    </cfRule>
    <cfRule type="cellIs" dxfId="142" priority="144" stopIfTrue="1" operator="equal">
      <formula>"NO"</formula>
    </cfRule>
  </conditionalFormatting>
  <conditionalFormatting sqref="H47:K47">
    <cfRule type="cellIs" dxfId="141" priority="142" stopIfTrue="1" operator="equal">
      <formula>"No"</formula>
    </cfRule>
  </conditionalFormatting>
  <conditionalFormatting sqref="H51:K51">
    <cfRule type="cellIs" dxfId="140" priority="140" stopIfTrue="1" operator="equal">
      <formula>"No"</formula>
    </cfRule>
    <cfRule type="cellIs" dxfId="139" priority="141" stopIfTrue="1" operator="equal">
      <formula>"NO"</formula>
    </cfRule>
  </conditionalFormatting>
  <conditionalFormatting sqref="H51:K51">
    <cfRule type="cellIs" dxfId="138" priority="139" stopIfTrue="1" operator="equal">
      <formula>"No"</formula>
    </cfRule>
  </conditionalFormatting>
  <conditionalFormatting sqref="H53:K53">
    <cfRule type="cellIs" dxfId="137" priority="137" stopIfTrue="1" operator="equal">
      <formula>"No"</formula>
    </cfRule>
    <cfRule type="cellIs" dxfId="136" priority="138" stopIfTrue="1" operator="equal">
      <formula>"NO"</formula>
    </cfRule>
  </conditionalFormatting>
  <conditionalFormatting sqref="H53:K53">
    <cfRule type="cellIs" dxfId="135" priority="136" stopIfTrue="1" operator="equal">
      <formula>"No"</formula>
    </cfRule>
  </conditionalFormatting>
  <conditionalFormatting sqref="H57:K57">
    <cfRule type="cellIs" dxfId="134" priority="134" stopIfTrue="1" operator="equal">
      <formula>"No"</formula>
    </cfRule>
    <cfRule type="cellIs" dxfId="133" priority="135" stopIfTrue="1" operator="equal">
      <formula>"NO"</formula>
    </cfRule>
  </conditionalFormatting>
  <conditionalFormatting sqref="H57:K57">
    <cfRule type="cellIs" dxfId="132" priority="133" stopIfTrue="1" operator="equal">
      <formula>"No"</formula>
    </cfRule>
  </conditionalFormatting>
  <conditionalFormatting sqref="H59:K59">
    <cfRule type="cellIs" dxfId="131" priority="131" stopIfTrue="1" operator="equal">
      <formula>"No"</formula>
    </cfRule>
    <cfRule type="cellIs" dxfId="130" priority="132" stopIfTrue="1" operator="equal">
      <formula>"NO"</formula>
    </cfRule>
  </conditionalFormatting>
  <conditionalFormatting sqref="H59:K59">
    <cfRule type="cellIs" dxfId="129" priority="130" stopIfTrue="1" operator="equal">
      <formula>"No"</formula>
    </cfRule>
  </conditionalFormatting>
  <conditionalFormatting sqref="H63:K63">
    <cfRule type="cellIs" dxfId="128" priority="128" stopIfTrue="1" operator="equal">
      <formula>"No"</formula>
    </cfRule>
    <cfRule type="cellIs" dxfId="127" priority="129" stopIfTrue="1" operator="equal">
      <formula>"NO"</formula>
    </cfRule>
  </conditionalFormatting>
  <conditionalFormatting sqref="H63:K63">
    <cfRule type="cellIs" dxfId="126" priority="127" stopIfTrue="1" operator="equal">
      <formula>"No"</formula>
    </cfRule>
  </conditionalFormatting>
  <conditionalFormatting sqref="H65:K65">
    <cfRule type="cellIs" dxfId="125" priority="125" stopIfTrue="1" operator="equal">
      <formula>"No"</formula>
    </cfRule>
    <cfRule type="cellIs" dxfId="124" priority="126" stopIfTrue="1" operator="equal">
      <formula>"NO"</formula>
    </cfRule>
  </conditionalFormatting>
  <conditionalFormatting sqref="H65:K65">
    <cfRule type="cellIs" dxfId="123" priority="124" stopIfTrue="1" operator="equal">
      <formula>"No"</formula>
    </cfRule>
  </conditionalFormatting>
  <conditionalFormatting sqref="H69:K69">
    <cfRule type="cellIs" dxfId="122" priority="122" stopIfTrue="1" operator="equal">
      <formula>"No"</formula>
    </cfRule>
    <cfRule type="cellIs" dxfId="121" priority="123" stopIfTrue="1" operator="equal">
      <formula>"NO"</formula>
    </cfRule>
  </conditionalFormatting>
  <conditionalFormatting sqref="H69:K69">
    <cfRule type="cellIs" dxfId="120" priority="121" stopIfTrue="1" operator="equal">
      <formula>"No"</formula>
    </cfRule>
  </conditionalFormatting>
  <conditionalFormatting sqref="H71:K71">
    <cfRule type="cellIs" dxfId="119" priority="119" stopIfTrue="1" operator="equal">
      <formula>"No"</formula>
    </cfRule>
    <cfRule type="cellIs" dxfId="118" priority="120" stopIfTrue="1" operator="equal">
      <formula>"NO"</formula>
    </cfRule>
  </conditionalFormatting>
  <conditionalFormatting sqref="H71:K71">
    <cfRule type="cellIs" dxfId="117" priority="118" stopIfTrue="1" operator="equal">
      <formula>"No"</formula>
    </cfRule>
  </conditionalFormatting>
  <conditionalFormatting sqref="H75:K75">
    <cfRule type="cellIs" dxfId="116" priority="116" stopIfTrue="1" operator="equal">
      <formula>"No"</formula>
    </cfRule>
    <cfRule type="cellIs" dxfId="115" priority="117" stopIfTrue="1" operator="equal">
      <formula>"NO"</formula>
    </cfRule>
  </conditionalFormatting>
  <conditionalFormatting sqref="H75:K75">
    <cfRule type="cellIs" dxfId="114" priority="115" stopIfTrue="1" operator="equal">
      <formula>"No"</formula>
    </cfRule>
  </conditionalFormatting>
  <conditionalFormatting sqref="H77:K77">
    <cfRule type="cellIs" dxfId="113" priority="113" stopIfTrue="1" operator="equal">
      <formula>"No"</formula>
    </cfRule>
    <cfRule type="cellIs" dxfId="112" priority="114" stopIfTrue="1" operator="equal">
      <formula>"NO"</formula>
    </cfRule>
  </conditionalFormatting>
  <conditionalFormatting sqref="H77:K77">
    <cfRule type="cellIs" dxfId="111" priority="112" stopIfTrue="1" operator="equal">
      <formula>"No"</formula>
    </cfRule>
  </conditionalFormatting>
  <conditionalFormatting sqref="H81:K81">
    <cfRule type="cellIs" dxfId="110" priority="110" stopIfTrue="1" operator="equal">
      <formula>"No"</formula>
    </cfRule>
    <cfRule type="cellIs" dxfId="109" priority="111" stopIfTrue="1" operator="equal">
      <formula>"NO"</formula>
    </cfRule>
  </conditionalFormatting>
  <conditionalFormatting sqref="H81:K81">
    <cfRule type="cellIs" dxfId="108" priority="109" stopIfTrue="1" operator="equal">
      <formula>"No"</formula>
    </cfRule>
  </conditionalFormatting>
  <conditionalFormatting sqref="H83:K83">
    <cfRule type="cellIs" dxfId="107" priority="107" stopIfTrue="1" operator="equal">
      <formula>"No"</formula>
    </cfRule>
    <cfRule type="cellIs" dxfId="106" priority="108" stopIfTrue="1" operator="equal">
      <formula>"NO"</formula>
    </cfRule>
  </conditionalFormatting>
  <conditionalFormatting sqref="H83:K83">
    <cfRule type="cellIs" dxfId="105" priority="106" stopIfTrue="1" operator="equal">
      <formula>"No"</formula>
    </cfRule>
  </conditionalFormatting>
  <conditionalFormatting sqref="H87:K87">
    <cfRule type="cellIs" dxfId="104" priority="104" stopIfTrue="1" operator="equal">
      <formula>"No"</formula>
    </cfRule>
    <cfRule type="cellIs" dxfId="103" priority="105" stopIfTrue="1" operator="equal">
      <formula>"NO"</formula>
    </cfRule>
  </conditionalFormatting>
  <conditionalFormatting sqref="H87:K87">
    <cfRule type="cellIs" dxfId="102" priority="103" stopIfTrue="1" operator="equal">
      <formula>"No"</formula>
    </cfRule>
  </conditionalFormatting>
  <conditionalFormatting sqref="H89:K89">
    <cfRule type="cellIs" dxfId="101" priority="101" stopIfTrue="1" operator="equal">
      <formula>"No"</formula>
    </cfRule>
    <cfRule type="cellIs" dxfId="100" priority="102" stopIfTrue="1" operator="equal">
      <formula>"NO"</formula>
    </cfRule>
  </conditionalFormatting>
  <conditionalFormatting sqref="H89:K89">
    <cfRule type="cellIs" dxfId="99" priority="100" stopIfTrue="1" operator="equal">
      <formula>"No"</formula>
    </cfRule>
  </conditionalFormatting>
  <conditionalFormatting sqref="F27:G27">
    <cfRule type="cellIs" dxfId="98" priority="98" stopIfTrue="1" operator="equal">
      <formula>"No"</formula>
    </cfRule>
    <cfRule type="cellIs" dxfId="97" priority="99" stopIfTrue="1" operator="equal">
      <formula>"NO"</formula>
    </cfRule>
  </conditionalFormatting>
  <conditionalFormatting sqref="F27:G27">
    <cfRule type="cellIs" dxfId="96" priority="97" stopIfTrue="1" operator="equal">
      <formula>"No"</formula>
    </cfRule>
  </conditionalFormatting>
  <conditionalFormatting sqref="F29:G29">
    <cfRule type="cellIs" dxfId="95" priority="95" stopIfTrue="1" operator="equal">
      <formula>"No"</formula>
    </cfRule>
    <cfRule type="cellIs" dxfId="94" priority="96" stopIfTrue="1" operator="equal">
      <formula>"NO"</formula>
    </cfRule>
  </conditionalFormatting>
  <conditionalFormatting sqref="F29:G29">
    <cfRule type="cellIs" dxfId="93" priority="94" stopIfTrue="1" operator="equal">
      <formula>"No"</formula>
    </cfRule>
  </conditionalFormatting>
  <conditionalFormatting sqref="F26:G26">
    <cfRule type="cellIs" dxfId="92" priority="92" stopIfTrue="1" operator="equal">
      <formula>"No"</formula>
    </cfRule>
    <cfRule type="cellIs" dxfId="91" priority="93" stopIfTrue="1" operator="equal">
      <formula>"NO"</formula>
    </cfRule>
  </conditionalFormatting>
  <conditionalFormatting sqref="F26:G26">
    <cfRule type="cellIs" dxfId="90" priority="91" stopIfTrue="1" operator="equal">
      <formula>"No"</formula>
    </cfRule>
  </conditionalFormatting>
  <conditionalFormatting sqref="F33:G33">
    <cfRule type="cellIs" dxfId="89" priority="89" stopIfTrue="1" operator="equal">
      <formula>"No"</formula>
    </cfRule>
    <cfRule type="cellIs" dxfId="88" priority="90" stopIfTrue="1" operator="equal">
      <formula>"NO"</formula>
    </cfRule>
  </conditionalFormatting>
  <conditionalFormatting sqref="F33:G33">
    <cfRule type="cellIs" dxfId="87" priority="88" stopIfTrue="1" operator="equal">
      <formula>"No"</formula>
    </cfRule>
  </conditionalFormatting>
  <conditionalFormatting sqref="F35:G35">
    <cfRule type="cellIs" dxfId="86" priority="86" stopIfTrue="1" operator="equal">
      <formula>"No"</formula>
    </cfRule>
    <cfRule type="cellIs" dxfId="85" priority="87" stopIfTrue="1" operator="equal">
      <formula>"NO"</formula>
    </cfRule>
  </conditionalFormatting>
  <conditionalFormatting sqref="F35:G35">
    <cfRule type="cellIs" dxfId="84" priority="85" stopIfTrue="1" operator="equal">
      <formula>"No"</formula>
    </cfRule>
  </conditionalFormatting>
  <conditionalFormatting sqref="F32:G32">
    <cfRule type="cellIs" dxfId="83" priority="83" stopIfTrue="1" operator="equal">
      <formula>"No"</formula>
    </cfRule>
    <cfRule type="cellIs" dxfId="82" priority="84" stopIfTrue="1" operator="equal">
      <formula>"NO"</formula>
    </cfRule>
  </conditionalFormatting>
  <conditionalFormatting sqref="F32:G32">
    <cfRule type="cellIs" dxfId="81" priority="82" stopIfTrue="1" operator="equal">
      <formula>"No"</formula>
    </cfRule>
  </conditionalFormatting>
  <conditionalFormatting sqref="F39:G39">
    <cfRule type="cellIs" dxfId="80" priority="80" stopIfTrue="1" operator="equal">
      <formula>"No"</formula>
    </cfRule>
    <cfRule type="cellIs" dxfId="79" priority="81" stopIfTrue="1" operator="equal">
      <formula>"NO"</formula>
    </cfRule>
  </conditionalFormatting>
  <conditionalFormatting sqref="F39:G39">
    <cfRule type="cellIs" dxfId="78" priority="79" stopIfTrue="1" operator="equal">
      <formula>"No"</formula>
    </cfRule>
  </conditionalFormatting>
  <conditionalFormatting sqref="F41:G41">
    <cfRule type="cellIs" dxfId="77" priority="77" stopIfTrue="1" operator="equal">
      <formula>"No"</formula>
    </cfRule>
    <cfRule type="cellIs" dxfId="76" priority="78" stopIfTrue="1" operator="equal">
      <formula>"NO"</formula>
    </cfRule>
  </conditionalFormatting>
  <conditionalFormatting sqref="F41:G41">
    <cfRule type="cellIs" dxfId="75" priority="76" stopIfTrue="1" operator="equal">
      <formula>"No"</formula>
    </cfRule>
  </conditionalFormatting>
  <conditionalFormatting sqref="F38:G38">
    <cfRule type="cellIs" dxfId="74" priority="74" stopIfTrue="1" operator="equal">
      <formula>"No"</formula>
    </cfRule>
    <cfRule type="cellIs" dxfId="73" priority="75" stopIfTrue="1" operator="equal">
      <formula>"NO"</formula>
    </cfRule>
  </conditionalFormatting>
  <conditionalFormatting sqref="F38:G38">
    <cfRule type="cellIs" dxfId="72" priority="73" stopIfTrue="1" operator="equal">
      <formula>"No"</formula>
    </cfRule>
  </conditionalFormatting>
  <conditionalFormatting sqref="F45:G45">
    <cfRule type="cellIs" dxfId="71" priority="71" stopIfTrue="1" operator="equal">
      <formula>"No"</formula>
    </cfRule>
    <cfRule type="cellIs" dxfId="70" priority="72" stopIfTrue="1" operator="equal">
      <formula>"NO"</formula>
    </cfRule>
  </conditionalFormatting>
  <conditionalFormatting sqref="F45:G45">
    <cfRule type="cellIs" dxfId="69" priority="70" stopIfTrue="1" operator="equal">
      <formula>"No"</formula>
    </cfRule>
  </conditionalFormatting>
  <conditionalFormatting sqref="F47:G47">
    <cfRule type="cellIs" dxfId="68" priority="68" stopIfTrue="1" operator="equal">
      <formula>"No"</formula>
    </cfRule>
    <cfRule type="cellIs" dxfId="67" priority="69" stopIfTrue="1" operator="equal">
      <formula>"NO"</formula>
    </cfRule>
  </conditionalFormatting>
  <conditionalFormatting sqref="F47:G47">
    <cfRule type="cellIs" dxfId="66" priority="67" stopIfTrue="1" operator="equal">
      <formula>"No"</formula>
    </cfRule>
  </conditionalFormatting>
  <conditionalFormatting sqref="F44:G44">
    <cfRule type="cellIs" dxfId="65" priority="65" stopIfTrue="1" operator="equal">
      <formula>"No"</formula>
    </cfRule>
    <cfRule type="cellIs" dxfId="64" priority="66" stopIfTrue="1" operator="equal">
      <formula>"NO"</formula>
    </cfRule>
  </conditionalFormatting>
  <conditionalFormatting sqref="F44:G44">
    <cfRule type="cellIs" dxfId="63" priority="64" stopIfTrue="1" operator="equal">
      <formula>"No"</formula>
    </cfRule>
  </conditionalFormatting>
  <conditionalFormatting sqref="F51:G51">
    <cfRule type="cellIs" dxfId="62" priority="62" stopIfTrue="1" operator="equal">
      <formula>"No"</formula>
    </cfRule>
    <cfRule type="cellIs" dxfId="61" priority="63" stopIfTrue="1" operator="equal">
      <formula>"NO"</formula>
    </cfRule>
  </conditionalFormatting>
  <conditionalFormatting sqref="F51:G51">
    <cfRule type="cellIs" dxfId="60" priority="61" stopIfTrue="1" operator="equal">
      <formula>"No"</formula>
    </cfRule>
  </conditionalFormatting>
  <conditionalFormatting sqref="F53:G53">
    <cfRule type="cellIs" dxfId="59" priority="59" stopIfTrue="1" operator="equal">
      <formula>"No"</formula>
    </cfRule>
    <cfRule type="cellIs" dxfId="58" priority="60" stopIfTrue="1" operator="equal">
      <formula>"NO"</formula>
    </cfRule>
  </conditionalFormatting>
  <conditionalFormatting sqref="F53:G53">
    <cfRule type="cellIs" dxfId="57" priority="58" stopIfTrue="1" operator="equal">
      <formula>"No"</formula>
    </cfRule>
  </conditionalFormatting>
  <conditionalFormatting sqref="F50:G50">
    <cfRule type="cellIs" dxfId="56" priority="56" stopIfTrue="1" operator="equal">
      <formula>"No"</formula>
    </cfRule>
    <cfRule type="cellIs" dxfId="55" priority="57" stopIfTrue="1" operator="equal">
      <formula>"NO"</formula>
    </cfRule>
  </conditionalFormatting>
  <conditionalFormatting sqref="F50:G50">
    <cfRule type="cellIs" dxfId="54" priority="55" stopIfTrue="1" operator="equal">
      <formula>"No"</formula>
    </cfRule>
  </conditionalFormatting>
  <conditionalFormatting sqref="F57:G57">
    <cfRule type="cellIs" dxfId="53" priority="53" stopIfTrue="1" operator="equal">
      <formula>"No"</formula>
    </cfRule>
    <cfRule type="cellIs" dxfId="52" priority="54" stopIfTrue="1" operator="equal">
      <formula>"NO"</formula>
    </cfRule>
  </conditionalFormatting>
  <conditionalFormatting sqref="F57:G57">
    <cfRule type="cellIs" dxfId="51" priority="52" stopIfTrue="1" operator="equal">
      <formula>"No"</formula>
    </cfRule>
  </conditionalFormatting>
  <conditionalFormatting sqref="F59:G59">
    <cfRule type="cellIs" dxfId="50" priority="50" stopIfTrue="1" operator="equal">
      <formula>"No"</formula>
    </cfRule>
    <cfRule type="cellIs" dxfId="49" priority="51" stopIfTrue="1" operator="equal">
      <formula>"NO"</formula>
    </cfRule>
  </conditionalFormatting>
  <conditionalFormatting sqref="F59:G59">
    <cfRule type="cellIs" dxfId="48" priority="49" stopIfTrue="1" operator="equal">
      <formula>"No"</formula>
    </cfRule>
  </conditionalFormatting>
  <conditionalFormatting sqref="F56:G56">
    <cfRule type="cellIs" dxfId="47" priority="47" stopIfTrue="1" operator="equal">
      <formula>"No"</formula>
    </cfRule>
    <cfRule type="cellIs" dxfId="46" priority="48" stopIfTrue="1" operator="equal">
      <formula>"NO"</formula>
    </cfRule>
  </conditionalFormatting>
  <conditionalFormatting sqref="F56:G56">
    <cfRule type="cellIs" dxfId="45" priority="46" stopIfTrue="1" operator="equal">
      <formula>"No"</formula>
    </cfRule>
  </conditionalFormatting>
  <conditionalFormatting sqref="F63:G63">
    <cfRule type="cellIs" dxfId="44" priority="44" stopIfTrue="1" operator="equal">
      <formula>"No"</formula>
    </cfRule>
    <cfRule type="cellIs" dxfId="43" priority="45" stopIfTrue="1" operator="equal">
      <formula>"NO"</formula>
    </cfRule>
  </conditionalFormatting>
  <conditionalFormatting sqref="F63:G63">
    <cfRule type="cellIs" dxfId="42" priority="43" stopIfTrue="1" operator="equal">
      <formula>"No"</formula>
    </cfRule>
  </conditionalFormatting>
  <conditionalFormatting sqref="F65:G65">
    <cfRule type="cellIs" dxfId="41" priority="41" stopIfTrue="1" operator="equal">
      <formula>"No"</formula>
    </cfRule>
    <cfRule type="cellIs" dxfId="40" priority="42" stopIfTrue="1" operator="equal">
      <formula>"NO"</formula>
    </cfRule>
  </conditionalFormatting>
  <conditionalFormatting sqref="F65:G65">
    <cfRule type="cellIs" dxfId="39" priority="40" stopIfTrue="1" operator="equal">
      <formula>"No"</formula>
    </cfRule>
  </conditionalFormatting>
  <conditionalFormatting sqref="F62:G62">
    <cfRule type="cellIs" dxfId="38" priority="38" stopIfTrue="1" operator="equal">
      <formula>"No"</formula>
    </cfRule>
    <cfRule type="cellIs" dxfId="37" priority="39" stopIfTrue="1" operator="equal">
      <formula>"NO"</formula>
    </cfRule>
  </conditionalFormatting>
  <conditionalFormatting sqref="F62:G62">
    <cfRule type="cellIs" dxfId="36" priority="37" stopIfTrue="1" operator="equal">
      <formula>"No"</formula>
    </cfRule>
  </conditionalFormatting>
  <conditionalFormatting sqref="F69:G69">
    <cfRule type="cellIs" dxfId="35" priority="35" stopIfTrue="1" operator="equal">
      <formula>"No"</formula>
    </cfRule>
    <cfRule type="cellIs" dxfId="34" priority="36" stopIfTrue="1" operator="equal">
      <formula>"NO"</formula>
    </cfRule>
  </conditionalFormatting>
  <conditionalFormatting sqref="F69:G69">
    <cfRule type="cellIs" dxfId="33" priority="34" stopIfTrue="1" operator="equal">
      <formula>"No"</formula>
    </cfRule>
  </conditionalFormatting>
  <conditionalFormatting sqref="F71:G71">
    <cfRule type="cellIs" dxfId="32" priority="32" stopIfTrue="1" operator="equal">
      <formula>"No"</formula>
    </cfRule>
    <cfRule type="cellIs" dxfId="31" priority="33" stopIfTrue="1" operator="equal">
      <formula>"NO"</formula>
    </cfRule>
  </conditionalFormatting>
  <conditionalFormatting sqref="F71:G71">
    <cfRule type="cellIs" dxfId="30" priority="31" stopIfTrue="1" operator="equal">
      <formula>"No"</formula>
    </cfRule>
  </conditionalFormatting>
  <conditionalFormatting sqref="F68:G68">
    <cfRule type="cellIs" dxfId="29" priority="29" stopIfTrue="1" operator="equal">
      <formula>"No"</formula>
    </cfRule>
    <cfRule type="cellIs" dxfId="28" priority="30" stopIfTrue="1" operator="equal">
      <formula>"NO"</formula>
    </cfRule>
  </conditionalFormatting>
  <conditionalFormatting sqref="F68:G68">
    <cfRule type="cellIs" dxfId="27" priority="28" stopIfTrue="1" operator="equal">
      <formula>"No"</formula>
    </cfRule>
  </conditionalFormatting>
  <conditionalFormatting sqref="F75:G75">
    <cfRule type="cellIs" dxfId="26" priority="26" stopIfTrue="1" operator="equal">
      <formula>"No"</formula>
    </cfRule>
    <cfRule type="cellIs" dxfId="25" priority="27" stopIfTrue="1" operator="equal">
      <formula>"NO"</formula>
    </cfRule>
  </conditionalFormatting>
  <conditionalFormatting sqref="F75:G75">
    <cfRule type="cellIs" dxfId="24" priority="25" stopIfTrue="1" operator="equal">
      <formula>"No"</formula>
    </cfRule>
  </conditionalFormatting>
  <conditionalFormatting sqref="F77:G77">
    <cfRule type="cellIs" dxfId="23" priority="23" stopIfTrue="1" operator="equal">
      <formula>"No"</formula>
    </cfRule>
    <cfRule type="cellIs" dxfId="22" priority="24" stopIfTrue="1" operator="equal">
      <formula>"NO"</formula>
    </cfRule>
  </conditionalFormatting>
  <conditionalFormatting sqref="F77:G77">
    <cfRule type="cellIs" dxfId="21" priority="22" stopIfTrue="1" operator="equal">
      <formula>"No"</formula>
    </cfRule>
  </conditionalFormatting>
  <conditionalFormatting sqref="F74:G74">
    <cfRule type="cellIs" dxfId="20" priority="20" stopIfTrue="1" operator="equal">
      <formula>"No"</formula>
    </cfRule>
    <cfRule type="cellIs" dxfId="19" priority="21" stopIfTrue="1" operator="equal">
      <formula>"NO"</formula>
    </cfRule>
  </conditionalFormatting>
  <conditionalFormatting sqref="F74:G74">
    <cfRule type="cellIs" dxfId="18" priority="19" stopIfTrue="1" operator="equal">
      <formula>"No"</formula>
    </cfRule>
  </conditionalFormatting>
  <conditionalFormatting sqref="F81:G81">
    <cfRule type="cellIs" dxfId="17" priority="17" stopIfTrue="1" operator="equal">
      <formula>"No"</formula>
    </cfRule>
    <cfRule type="cellIs" dxfId="16" priority="18" stopIfTrue="1" operator="equal">
      <formula>"NO"</formula>
    </cfRule>
  </conditionalFormatting>
  <conditionalFormatting sqref="F81:G81">
    <cfRule type="cellIs" dxfId="15" priority="16" stopIfTrue="1" operator="equal">
      <formula>"No"</formula>
    </cfRule>
  </conditionalFormatting>
  <conditionalFormatting sqref="F83:G83">
    <cfRule type="cellIs" dxfId="14" priority="14" stopIfTrue="1" operator="equal">
      <formula>"No"</formula>
    </cfRule>
    <cfRule type="cellIs" dxfId="13" priority="15" stopIfTrue="1" operator="equal">
      <formula>"NO"</formula>
    </cfRule>
  </conditionalFormatting>
  <conditionalFormatting sqref="F83:G83">
    <cfRule type="cellIs" dxfId="12" priority="13" stopIfTrue="1" operator="equal">
      <formula>"No"</formula>
    </cfRule>
  </conditionalFormatting>
  <conditionalFormatting sqref="F80:G80">
    <cfRule type="cellIs" dxfId="11" priority="11" stopIfTrue="1" operator="equal">
      <formula>"No"</formula>
    </cfRule>
    <cfRule type="cellIs" dxfId="10" priority="12" stopIfTrue="1" operator="equal">
      <formula>"NO"</formula>
    </cfRule>
  </conditionalFormatting>
  <conditionalFormatting sqref="F80:G80">
    <cfRule type="cellIs" dxfId="9" priority="10" stopIfTrue="1" operator="equal">
      <formula>"No"</formula>
    </cfRule>
  </conditionalFormatting>
  <conditionalFormatting sqref="F87:G87">
    <cfRule type="cellIs" dxfId="8" priority="8" stopIfTrue="1" operator="equal">
      <formula>"No"</formula>
    </cfRule>
    <cfRule type="cellIs" dxfId="7" priority="9" stopIfTrue="1" operator="equal">
      <formula>"NO"</formula>
    </cfRule>
  </conditionalFormatting>
  <conditionalFormatting sqref="F87:G87">
    <cfRule type="cellIs" dxfId="6" priority="7" stopIfTrue="1" operator="equal">
      <formula>"No"</formula>
    </cfRule>
  </conditionalFormatting>
  <conditionalFormatting sqref="F89:G89">
    <cfRule type="cellIs" dxfId="5" priority="5" stopIfTrue="1" operator="equal">
      <formula>"No"</formula>
    </cfRule>
    <cfRule type="cellIs" dxfId="4" priority="6" stopIfTrue="1" operator="equal">
      <formula>"NO"</formula>
    </cfRule>
  </conditionalFormatting>
  <conditionalFormatting sqref="F89:G89">
    <cfRule type="cellIs" dxfId="3" priority="4" stopIfTrue="1" operator="equal">
      <formula>"No"</formula>
    </cfRule>
  </conditionalFormatting>
  <conditionalFormatting sqref="F86:G86">
    <cfRule type="cellIs" dxfId="2" priority="2" stopIfTrue="1" operator="equal">
      <formula>"No"</formula>
    </cfRule>
    <cfRule type="cellIs" dxfId="1" priority="3" stopIfTrue="1" operator="equal">
      <formula>"NO"</formula>
    </cfRule>
  </conditionalFormatting>
  <conditionalFormatting sqref="F86:G86">
    <cfRule type="cellIs" dxfId="0" priority="1" stopIfTrue="1" operator="equal">
      <formula>"No"</formula>
    </cfRule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HAA5</vt:lpstr>
      <vt:lpstr>TTHM</vt:lpstr>
      <vt:lpstr>Sheet3</vt:lpstr>
    </vt:vector>
  </TitlesOfParts>
  <Company>Department of Public Health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E7913</dc:creator>
  <cp:lastModifiedBy>Burrow, Heather</cp:lastModifiedBy>
  <cp:lastPrinted>2015-02-04T02:28:59Z</cp:lastPrinted>
  <dcterms:created xsi:type="dcterms:W3CDTF">2015-02-04T02:17:14Z</dcterms:created>
  <dcterms:modified xsi:type="dcterms:W3CDTF">2015-02-05T19:06:45Z</dcterms:modified>
</cp:coreProperties>
</file>